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CY\"/>
    </mc:Choice>
  </mc:AlternateContent>
  <xr:revisionPtr revIDLastSave="0" documentId="8_{80230A1D-C8E5-4634-AECE-DECEAA2673DE}" xr6:coauthVersionLast="47" xr6:coauthVersionMax="47" xr10:uidLastSave="{00000000-0000-0000-0000-000000000000}"/>
  <bookViews>
    <workbookView xWindow="-20" yWindow="-740" windowWidth="19240" windowHeight="11700" activeTab="1" xr2:uid="{5E1D514A-08E0-4838-B065-3A10C5D56844}"/>
  </bookViews>
  <sheets>
    <sheet name="Notice" sheetId="25" r:id="rId1"/>
    <sheet name="1. Budget détaillé" sheetId="27" r:id="rId2"/>
    <sheet name="2.Plan de financement" sheetId="30" r:id="rId3"/>
  </sheets>
  <definedNames>
    <definedName name="_xlnm.Print_Area" localSheetId="1">'1. Budget détaillé'!$B$1:$H$72</definedName>
    <definedName name="_xlnm.Print_Area" localSheetId="2">'2.Plan de financement'!$B$1:$T$24</definedName>
    <definedName name="_xlnm.Print_Area" localSheetId="0">Notice!$A$1:$G$15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7" l="1"/>
  <c r="I17" i="27"/>
  <c r="J17" i="27" s="1"/>
  <c r="I18" i="27"/>
  <c r="J18" i="27" s="1"/>
  <c r="I19" i="27"/>
  <c r="J19" i="27" s="1"/>
  <c r="I20" i="27"/>
  <c r="J20" i="27" s="1"/>
  <c r="I21" i="27"/>
  <c r="J21" i="27" s="1"/>
  <c r="I15" i="27"/>
  <c r="J15" i="27" s="1"/>
  <c r="H42" i="27"/>
  <c r="I23" i="27" l="1"/>
  <c r="J16" i="27"/>
  <c r="J24" i="27" s="1"/>
  <c r="C14" i="30" s="1"/>
  <c r="G34" i="27" l="1"/>
  <c r="I28" i="27"/>
  <c r="J28" i="27" s="1"/>
  <c r="I29" i="27"/>
  <c r="J29" i="27" s="1"/>
  <c r="I30" i="27"/>
  <c r="J30" i="27" s="1"/>
  <c r="I31" i="27"/>
  <c r="J31" i="27" s="1"/>
  <c r="I32" i="27"/>
  <c r="J32" i="27" s="1"/>
  <c r="I33" i="27"/>
  <c r="J33" i="27" s="1"/>
  <c r="I27" i="27"/>
  <c r="J27" i="27" s="1"/>
  <c r="H46" i="27"/>
  <c r="H43" i="27"/>
  <c r="J43" i="27" s="1"/>
  <c r="K43" i="27" s="1"/>
  <c r="H44" i="27"/>
  <c r="H45" i="27"/>
  <c r="H47" i="27"/>
  <c r="H48" i="27"/>
  <c r="H49" i="27"/>
  <c r="J49" i="27" s="1"/>
  <c r="H50" i="27"/>
  <c r="H51" i="27"/>
  <c r="J36" i="27" l="1"/>
  <c r="C15" i="30" s="1"/>
  <c r="I35" i="27"/>
  <c r="J48" i="27"/>
  <c r="K48" i="27" s="1"/>
  <c r="H52" i="27"/>
  <c r="J47" i="27"/>
  <c r="K47" i="27" s="1"/>
  <c r="K49" i="27"/>
  <c r="J46" i="27"/>
  <c r="K46" i="27" s="1"/>
  <c r="J45" i="27"/>
  <c r="K45" i="27" s="1"/>
  <c r="J44" i="27"/>
  <c r="K44" i="27" s="1"/>
  <c r="J51" i="27"/>
  <c r="K51" i="27" s="1"/>
  <c r="J50" i="27"/>
  <c r="K50" i="27" s="1"/>
  <c r="J42" i="27"/>
  <c r="K42" i="27" l="1"/>
  <c r="K52" i="27" s="1"/>
  <c r="J52" i="27"/>
  <c r="G58" i="27" s="1"/>
  <c r="C16" i="30" l="1"/>
  <c r="T12" i="30"/>
  <c r="F19" i="30"/>
  <c r="C17" i="30" l="1"/>
  <c r="G60" i="27"/>
  <c r="H60" i="27"/>
  <c r="R18" i="30"/>
  <c r="P19" i="30"/>
  <c r="R13" i="30"/>
  <c r="N19" i="30"/>
  <c r="O18" i="30"/>
  <c r="C5" i="30" l="1"/>
  <c r="M18" i="30"/>
  <c r="L19" i="30"/>
  <c r="J19" i="30"/>
  <c r="H19" i="30"/>
  <c r="K18" i="30"/>
  <c r="D19" i="30"/>
  <c r="S9" i="30"/>
  <c r="C7" i="30"/>
  <c r="G69" i="27"/>
  <c r="B10" i="27"/>
  <c r="C18" i="30" l="1"/>
  <c r="G18" i="30" s="1"/>
  <c r="Q18" i="30"/>
  <c r="R19" i="30"/>
  <c r="I18" i="30" l="1"/>
  <c r="S18" i="30"/>
  <c r="G22" i="27" l="1"/>
  <c r="G57" i="27" s="1"/>
  <c r="G56" i="27" l="1"/>
  <c r="C13" i="30" s="1"/>
  <c r="M13" i="30" s="1"/>
  <c r="G71" i="27" l="1"/>
  <c r="C19" i="30" s="1"/>
  <c r="O19" i="30" s="1"/>
  <c r="Q13" i="30"/>
  <c r="T13" i="30"/>
  <c r="O13" i="30"/>
  <c r="G13" i="30"/>
  <c r="K13" i="30"/>
  <c r="I13" i="30"/>
  <c r="E13" i="30"/>
  <c r="S13" i="30"/>
  <c r="M19" i="30" l="1"/>
  <c r="R20" i="30"/>
  <c r="I19" i="30"/>
  <c r="G19" i="30"/>
  <c r="Q19" i="30"/>
  <c r="S19" i="30"/>
  <c r="K19" i="30"/>
  <c r="S22" i="30"/>
  <c r="E19" i="30"/>
</calcChain>
</file>

<file path=xl/sharedStrings.xml><?xml version="1.0" encoding="utf-8"?>
<sst xmlns="http://schemas.openxmlformats.org/spreadsheetml/2006/main" count="157" uniqueCount="120">
  <si>
    <t>Thème de l'appel à projet</t>
  </si>
  <si>
    <t>Année de publication</t>
  </si>
  <si>
    <t>Porteur de projet</t>
  </si>
  <si>
    <t>PORTEUR DE PROJET</t>
  </si>
  <si>
    <t>Intitulé projet</t>
  </si>
  <si>
    <t>Durée du projet en mois</t>
  </si>
  <si>
    <t>Date prévisionnelle de démarrage du projet</t>
  </si>
  <si>
    <t>Date prévisionnelle de fin de projet</t>
  </si>
  <si>
    <t>Date de dernière MAJ</t>
  </si>
  <si>
    <t>Onglet 1. Budget détaillé</t>
  </si>
  <si>
    <t>Onglet 2. Plan de financement</t>
  </si>
  <si>
    <t>Statut du cofinancement</t>
  </si>
  <si>
    <t>Catégorie prestations intellectuelles</t>
  </si>
  <si>
    <t>Catégories fonctionnement</t>
  </si>
  <si>
    <t>Catégories équipements</t>
  </si>
  <si>
    <t>Obtenu</t>
  </si>
  <si>
    <t>Audit et diagnostic</t>
  </si>
  <si>
    <t>Achats de matières, de marchandises et de fournitures diverses</t>
  </si>
  <si>
    <t>Demandé</t>
  </si>
  <si>
    <t xml:space="preserve">Conception </t>
  </si>
  <si>
    <t>Communication / Manifestations / Séminaires</t>
  </si>
  <si>
    <t>Pas encore demandé</t>
  </si>
  <si>
    <t>Développements IT</t>
  </si>
  <si>
    <t>Abonnements spécifiques au projet</t>
  </si>
  <si>
    <t>Accompagnement à la mise en œuvre</t>
  </si>
  <si>
    <t>Frais de missions et déplacements des collaborateurs</t>
  </si>
  <si>
    <t>Autre (à préciser)</t>
  </si>
  <si>
    <t>Valorisation du projet</t>
  </si>
  <si>
    <t>Formation du personnel (hors plan de formation)</t>
  </si>
  <si>
    <t>Honoraires (CAC, expert comptable)</t>
  </si>
  <si>
    <t>Autres charges (à préciser)</t>
  </si>
  <si>
    <r>
      <t xml:space="preserve">Catégorie
</t>
    </r>
    <r>
      <rPr>
        <b/>
        <i/>
        <sz val="10"/>
        <color rgb="FF000099"/>
        <rFont val="Calibri"/>
        <family val="2"/>
        <scheme val="minor"/>
      </rPr>
      <t>(menu déroulant)</t>
    </r>
  </si>
  <si>
    <t>Libellé de la prestation</t>
  </si>
  <si>
    <t>Prestataire pressenti 
(fournir le devis si possible)</t>
  </si>
  <si>
    <t>Coût total TTC</t>
  </si>
  <si>
    <t>Prestation 2</t>
  </si>
  <si>
    <t>Prestation 3</t>
  </si>
  <si>
    <t>Prestation 4</t>
  </si>
  <si>
    <t>Prestation 5</t>
  </si>
  <si>
    <t>Prestation 6</t>
  </si>
  <si>
    <t>Prestation 7</t>
  </si>
  <si>
    <t>Libellé de la dépense</t>
  </si>
  <si>
    <r>
      <t xml:space="preserve">Catégorie 
</t>
    </r>
    <r>
      <rPr>
        <b/>
        <i/>
        <sz val="10"/>
        <color rgb="FF000099"/>
        <rFont val="Calibri"/>
        <family val="2"/>
        <scheme val="minor"/>
      </rPr>
      <t>(menu déroulant)</t>
    </r>
  </si>
  <si>
    <t>Libellé</t>
  </si>
  <si>
    <t>Commentaire</t>
  </si>
  <si>
    <t>PORTEUR DE PROJET :</t>
  </si>
  <si>
    <t xml:space="preserve">PLAN DE FINANCEMENT PROJET : </t>
  </si>
  <si>
    <t>mise à jour du :</t>
  </si>
  <si>
    <t xml:space="preserve">COÛT PRÉVISIONNEL </t>
  </si>
  <si>
    <t>Subvention CCCA-BTP demandée</t>
  </si>
  <si>
    <t>Autofinancement</t>
  </si>
  <si>
    <t>Co-financement Région</t>
  </si>
  <si>
    <t>Co financement Constructys</t>
  </si>
  <si>
    <t>Autre co-financement (organisme à préciser)</t>
  </si>
  <si>
    <t>TOTAL DES RESSOURCES</t>
  </si>
  <si>
    <t>en €</t>
  </si>
  <si>
    <t>en %</t>
  </si>
  <si>
    <t>Dépenses non éligibles au financement du CCCA-BTP</t>
  </si>
  <si>
    <t>hors périmètre d'intervention du CCCA-BTP</t>
  </si>
  <si>
    <t xml:space="preserve">TOTAL </t>
  </si>
  <si>
    <r>
      <t xml:space="preserve">Statut du financement
</t>
    </r>
    <r>
      <rPr>
        <sz val="10"/>
        <color rgb="FFFFED00"/>
        <rFont val="Calibri"/>
        <family val="2"/>
        <scheme val="minor"/>
      </rPr>
      <t>(liste déroulante)</t>
    </r>
  </si>
  <si>
    <t>Projet à financer xxx</t>
  </si>
  <si>
    <t>Ecart à ajuster</t>
  </si>
  <si>
    <t>Thème Investissements énergétiques</t>
  </si>
  <si>
    <r>
      <t>PRESTATIONS INTELLECTUELLES 
SOUS-TRAIT</t>
    </r>
    <r>
      <rPr>
        <b/>
        <sz val="10"/>
        <color rgb="FFFFED00"/>
        <rFont val="Aptos Narrow"/>
        <family val="2"/>
      </rPr>
      <t>É</t>
    </r>
    <r>
      <rPr>
        <b/>
        <sz val="10"/>
        <color rgb="FFFFED00"/>
        <rFont val="Calibri"/>
        <family val="2"/>
        <scheme val="minor"/>
      </rPr>
      <t xml:space="preserve">ES 
</t>
    </r>
  </si>
  <si>
    <t>CONTRÔLE</t>
  </si>
  <si>
    <r>
      <rPr>
        <b/>
        <sz val="10"/>
        <color theme="7" tint="0.39997558519241921"/>
        <rFont val="Calibri"/>
        <family val="2"/>
        <scheme val="minor"/>
      </rPr>
      <t xml:space="preserve">AUTRES DÉPENSES LIEES AU PROJET </t>
    </r>
    <r>
      <rPr>
        <b/>
        <sz val="10"/>
        <color rgb="FFFFED00"/>
        <rFont val="Calibri"/>
        <family val="2"/>
        <scheme val="minor"/>
      </rPr>
      <t xml:space="preserve">
(cf menu déroulant)</t>
    </r>
  </si>
  <si>
    <t xml:space="preserve">Autre dépense 1 </t>
  </si>
  <si>
    <t>Autre dépense 2</t>
  </si>
  <si>
    <t>Autre dépense 3</t>
  </si>
  <si>
    <t>Autre dépense 4</t>
  </si>
  <si>
    <t>Autre dépense 5</t>
  </si>
  <si>
    <t>Autre dépense 6</t>
  </si>
  <si>
    <t>Autre dépense 7</t>
  </si>
  <si>
    <t>date de début</t>
  </si>
  <si>
    <t>date de fin</t>
  </si>
  <si>
    <t>date mise à jour</t>
  </si>
  <si>
    <t>Nb de mois</t>
  </si>
  <si>
    <t>Prestation 1</t>
  </si>
  <si>
    <r>
      <rPr>
        <b/>
        <sz val="10"/>
        <color rgb="FFFF0000"/>
        <rFont val="Calibri"/>
        <family val="2"/>
        <scheme val="minor"/>
      </rPr>
      <t>TOTAL</t>
    </r>
    <r>
      <rPr>
        <b/>
        <sz val="10"/>
        <color rgb="FF000099"/>
        <rFont val="Calibri"/>
        <family val="2"/>
        <scheme val="minor"/>
      </rPr>
      <t xml:space="preserve"> DÉPENSES  INHÉRENTES AU PROJET MAIS NON ÉLIGIBLES AU FINANCEMENT DU CCCA-BTP</t>
    </r>
  </si>
  <si>
    <t>DÉPENSES NON ÉLIGIBLES AU FINANCEMENT CCCA-BTP (ex : diverses consommations énergies ou figurant dans le CDC comme non éligible)</t>
  </si>
  <si>
    <t>Dans cet onglet, le coût prévisionnel s'alimente automatiquement depuis l'onglet 1.Budget détaillé.  Il conviendra de complèter la partie ressources en inscrivant le montant de la subvention sollicitée auprès du CCCA-BTP, des cofinancements envisagés et/ ou accordés, et de l'autofinancement. En cas de recours à un emprunt, l'indiquer en tant que Autofinancement.</t>
  </si>
  <si>
    <r>
      <t xml:space="preserve"> A LIRE AVANT
 Aide à la complétude de l'annexe financière
</t>
    </r>
    <r>
      <rPr>
        <b/>
        <u/>
        <sz val="16"/>
        <color rgb="FF000099"/>
        <rFont val="Calibri"/>
        <family val="2"/>
        <scheme val="minor"/>
      </rPr>
      <t>Investissement énergétique</t>
    </r>
  </si>
  <si>
    <t>Coût total HT</t>
  </si>
  <si>
    <r>
      <t>SOUS-TOTAL PRESTATIONS INTELLECTUELLES SOUS-TRAIT</t>
    </r>
    <r>
      <rPr>
        <b/>
        <sz val="10"/>
        <color rgb="FFFFED00"/>
        <rFont val="Aptos Narrow"/>
        <family val="2"/>
      </rPr>
      <t>É</t>
    </r>
    <r>
      <rPr>
        <b/>
        <sz val="10"/>
        <color rgb="FFFFED00"/>
        <rFont val="Calibri"/>
        <family val="2"/>
        <scheme val="minor"/>
      </rPr>
      <t>ES HT</t>
    </r>
  </si>
  <si>
    <t>MONTANT DE LA TVA</t>
  </si>
  <si>
    <t>MONTANT TTC PRESTATION INTELLECTUELLES</t>
  </si>
  <si>
    <t>MONTANT TTC AUTRES DÉPENSES DE FONCTIONNEMENT</t>
  </si>
  <si>
    <t>travaux hébergement (amélioration énergétique)</t>
  </si>
  <si>
    <t>travaux espace de formation (amélioration énergétique)</t>
  </si>
  <si>
    <t>Fournitures Hébergement</t>
  </si>
  <si>
    <t>Fournitures Espace de formation</t>
  </si>
  <si>
    <t>décrire l'action menée</t>
  </si>
  <si>
    <t xml:space="preserve">Détailler la nature des travaux
</t>
  </si>
  <si>
    <t>Préciser le fournisseur pressenti</t>
  </si>
  <si>
    <t>Coût unitaire HT</t>
  </si>
  <si>
    <t>Taux de TVA appliqué</t>
  </si>
  <si>
    <t>Cout total HT</t>
  </si>
  <si>
    <t>Montant de la TVA</t>
  </si>
  <si>
    <t xml:space="preserve">INVESTISSEMENTS TRAVAUX (DONT ÉQUIPEMENTS)
</t>
  </si>
  <si>
    <t>Agencements hébergement</t>
  </si>
  <si>
    <t>SOUS-TOTAL INVESTISSEMENTS TRAVAUX (DONT ÉQUIPEMENTS)</t>
  </si>
  <si>
    <t>MONTANT DES DEPENSES ELIGIBLES HT</t>
  </si>
  <si>
    <t>Agencements espace formation</t>
  </si>
  <si>
    <t>TOTAL PRESTATIONS INTELLECTUELLES SOUS-TRAITEES (TTC)</t>
  </si>
  <si>
    <t>TOTAL AUTRES DÉPENSES DE FONCTIONNEMENT (TTC)</t>
  </si>
  <si>
    <t>TOTAL INVESTISSEMENTS (DONT ÉQUIPEMENTS) (TTC)</t>
  </si>
  <si>
    <t>TOTAL ALEAS TRAVAUX (TTC)</t>
  </si>
  <si>
    <r>
      <t xml:space="preserve">Dépenses TTC éligibles au financement du CCCA-BTP
Taux d’intervention : </t>
    </r>
    <r>
      <rPr>
        <b/>
        <u/>
        <sz val="11"/>
        <color rgb="FFFFED00"/>
        <rFont val="Calibri"/>
        <family val="2"/>
        <scheme val="minor"/>
      </rPr>
      <t>80 % max dans la limite 2 M€ de subvention max par projet</t>
    </r>
  </si>
  <si>
    <t>Coût TTC</t>
  </si>
  <si>
    <t xml:space="preserve">POUR LES INVESTISSEMENTS TRAVAUX DONT EQUIPEMENTS INDIQUER LE  MONTANT provisions pour aléas, imprévus et révisions de prix (BT 01) TTC </t>
  </si>
  <si>
    <t>Taux de TVA</t>
  </si>
  <si>
    <t>Montant de TVA</t>
  </si>
  <si>
    <t xml:space="preserve">% Provisions pour aléas, imprévus et révisions de prix (BT 01) </t>
  </si>
  <si>
    <t xml:space="preserve">MONTANT TOTAL TVA </t>
  </si>
  <si>
    <t xml:space="preserve">COÛT  TOTAL  DES DÉPENSES DU PROJET ELIGIBLES  AU FINANCEMENT CCCA-BTP TTC </t>
  </si>
  <si>
    <t>COÛT TOTAL DU PROJET Y COMPRIS DÉPENSES NON ÉLIGIBLES AU FINANCEMENT DU CCCA-BTP (TTC)</t>
  </si>
  <si>
    <t>SOUS-TOTAL AUTRES DÉPENSES DE FONCTIONNEMENT HT</t>
  </si>
  <si>
    <r>
      <t xml:space="preserve">Cet onglet doit être complété par vos soins (cellules en jaune clair notamment), de façon exhaustive et sans modifier la structure du fichier. 
</t>
    </r>
    <r>
      <rPr>
        <b/>
        <i/>
        <u/>
        <sz val="10"/>
        <color rgb="FF000000"/>
        <rFont val="Calibri"/>
        <family val="2"/>
        <scheme val="minor"/>
      </rPr>
      <t xml:space="preserve">
Dépenses éligibles au financement du CCCA-BTP Taux d’intervention : 80 % max dans la limite 2 M€ de subvention max par projet</t>
    </r>
    <r>
      <rPr>
        <b/>
        <i/>
        <sz val="10"/>
        <color rgb="FF000000"/>
        <rFont val="Calibri"/>
        <family val="2"/>
        <scheme val="minor"/>
      </rPr>
      <t xml:space="preserve">
</t>
    </r>
    <r>
      <rPr>
        <u/>
        <sz val="10"/>
        <color rgb="FF000000"/>
        <rFont val="Calibri"/>
        <family val="2"/>
        <scheme val="minor"/>
      </rPr>
      <t>PRESTATIONS INTELLECTUELLES SOUS-TRAITÉES</t>
    </r>
    <r>
      <rPr>
        <b/>
        <i/>
        <sz val="10"/>
        <color rgb="FF000000"/>
        <rFont val="Calibri"/>
        <family val="2"/>
        <scheme val="minor"/>
      </rPr>
      <t xml:space="preserve"> : Cette section concerne les montants versés à des prestataires externes à votre structure (consultants, experts, entreprises pour des services spécialisés nécessaires au projet...) au titre des prestations intellectuelles externalisées</t>
    </r>
    <r>
      <rPr>
        <b/>
        <sz val="10"/>
        <color rgb="FF000000"/>
        <rFont val="Calibri"/>
        <family val="2"/>
        <scheme val="minor"/>
      </rPr>
      <t>.</t>
    </r>
    <r>
      <rPr>
        <b/>
        <i/>
        <sz val="10"/>
        <color rgb="FF000000"/>
        <rFont val="Calibri"/>
        <family val="2"/>
        <scheme val="minor"/>
      </rPr>
      <t xml:space="preserve"> Ces prestations viennent compléter les compétences internes de votre structure et doivent être nécessaires pour répondre à des besoins spécifiques de votre projet.
</t>
    </r>
    <r>
      <rPr>
        <u/>
        <sz val="10"/>
        <color rgb="FF000000"/>
        <rFont val="Calibri"/>
        <family val="2"/>
        <scheme val="minor"/>
      </rPr>
      <t>AUTRES DÉPENSES DE FONCTIONNEMENT</t>
    </r>
    <r>
      <rPr>
        <b/>
        <i/>
        <sz val="10"/>
        <color rgb="FF000000"/>
        <rFont val="Calibri"/>
        <family val="2"/>
        <scheme val="minor"/>
      </rPr>
      <t xml:space="preserve"> : Cette section concerne les autres dépenses de fonctionnement, strictement nécessaires à la réalisation du projet. Une liste déroulante vous est proposée pour sélectionner le type de dépense concerné. 
</t>
    </r>
    <r>
      <rPr>
        <u/>
        <sz val="10"/>
        <color rgb="FF000000"/>
        <rFont val="Calibri"/>
        <family val="2"/>
        <scheme val="minor"/>
      </rPr>
      <t>INVESTISSEMENTS (DONT ÉQUIPEMENTS)</t>
    </r>
    <r>
      <rPr>
        <b/>
        <i/>
        <sz val="10"/>
        <color rgb="FF000000"/>
        <rFont val="Calibri"/>
        <family val="2"/>
        <scheme val="minor"/>
      </rPr>
      <t>: Cette section comprend l</t>
    </r>
    <r>
      <rPr>
        <b/>
        <i/>
        <sz val="10"/>
        <rFont val="Calibri"/>
        <family val="2"/>
        <scheme val="minor"/>
      </rPr>
      <t>es coûts d’équipement et autres immobilisations dédiées au Projet (logiciels, matériels, agencements, etc.) dont la durée d’amortissement est supérieure à 3 ans (donc non pris en charge par les NPEC). Ne pas oublier la ligne provisions pour aléas, imprévus et révisions de prix (BT 01) (max  12% des investissements)</t>
    </r>
    <r>
      <rPr>
        <b/>
        <i/>
        <sz val="10"/>
        <color rgb="FF000000"/>
        <rFont val="Calibri"/>
        <family val="2"/>
        <scheme val="minor"/>
      </rPr>
      <t xml:space="preserve">
</t>
    </r>
    <r>
      <rPr>
        <i/>
        <u/>
        <sz val="10"/>
        <color rgb="FF000000"/>
        <rFont val="Calibri"/>
        <family val="2"/>
        <scheme val="minor"/>
      </rPr>
      <t xml:space="preserve">DÉPENSES NON ÉLIGIBLES AU FINANCEMENT DU CCCA-BTP : </t>
    </r>
    <r>
      <rPr>
        <b/>
        <i/>
        <sz val="10"/>
        <color rgb="FF000000"/>
        <rFont val="Calibri"/>
        <family val="2"/>
        <scheme val="minor"/>
      </rPr>
      <t xml:space="preserve">Cette section concerne les dépenses nécessaires à la réalisation du projet, mais exclues de l'assiette de financement du CCCA-BTP. Nous vous invitons à prendre connaissance des dépenses éligibles et non éligibles dans le cahier des charges spécifique à l'appel à projet, et rappelées ci-après.
</t>
    </r>
  </si>
  <si>
    <t xml:space="preserve">Quantité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</si>
</sst>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  <numFmt numFmtId="165" formatCode="[$-40C]General"/>
    <numFmt numFmtId="166" formatCode="_-* #,##0_-;\-* #,##0_-;_-* &quot;-&quot;??_-;_-@_-"/>
    <numFmt numFmtId="167" formatCode="#,##0.00\ &quot;€&quot;"/>
    <numFmt numFmtId="168" formatCode="_-* #,##0.00\ [$€-40C]_-;\-* #,##0.00\ [$€-40C]_-;_-* &quot;-&quot;??\ [$€-40C]_-;_-@_-"/>
    <numFmt numFmtId="169" formatCode="0.0%"/>
    <numFmt numFmtId="170" formatCode="_-* #,##0\ [$€-40C]_-;\-* #,##0\ [$€-40C]_-;_-* &quot;-&quot;??\ [$€-40C]_-;_-@_-"/>
  </numFmts>
  <fonts count="5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FFED00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i/>
      <sz val="10"/>
      <color rgb="FF000099"/>
      <name val="Calibri"/>
      <family val="2"/>
      <scheme val="minor"/>
    </font>
    <font>
      <b/>
      <sz val="12"/>
      <color rgb="FFFFED00"/>
      <name val="Calibri"/>
      <family val="2"/>
      <scheme val="minor"/>
    </font>
    <font>
      <b/>
      <sz val="11"/>
      <color rgb="FFFFED0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4"/>
      <color rgb="FF000099"/>
      <name val="Calibri"/>
      <family val="2"/>
      <scheme val="minor"/>
    </font>
    <font>
      <i/>
      <sz val="11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99"/>
      <name val="Calibri"/>
      <family val="2"/>
      <scheme val="minor"/>
    </font>
    <font>
      <sz val="8"/>
      <color rgb="FF000099"/>
      <name val="Calibri"/>
      <family val="2"/>
      <scheme val="minor"/>
    </font>
    <font>
      <sz val="14"/>
      <color rgb="FF000099"/>
      <name val="Calibri"/>
      <family val="2"/>
      <scheme val="minor"/>
    </font>
    <font>
      <sz val="10"/>
      <color rgb="FFFFED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7" tint="0.3999755851924192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ED00"/>
      <name val="Aptos Narrow"/>
      <family val="2"/>
    </font>
    <font>
      <b/>
      <sz val="20"/>
      <color theme="1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00099"/>
      <name val="Calibri"/>
      <family val="2"/>
      <scheme val="minor"/>
    </font>
    <font>
      <b/>
      <u/>
      <sz val="16"/>
      <color rgb="FF000099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FFED00"/>
      <name val="Calibri"/>
      <family val="2"/>
      <scheme val="minor"/>
    </font>
    <font>
      <b/>
      <sz val="14"/>
      <color rgb="FFFFED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D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749992370372631"/>
        <bgColor theme="0"/>
      </patternFill>
    </fill>
    <fill>
      <patternFill patternType="solid">
        <fgColor theme="2" tint="-0.7499923703726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99"/>
      </left>
      <right/>
      <top style="medium">
        <color rgb="FF000099"/>
      </top>
      <bottom style="medium">
        <color rgb="FF000099"/>
      </bottom>
      <diagonal/>
    </border>
    <border>
      <left/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1" fillId="0" borderId="0" applyBorder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 applyFont="0" applyFill="0" applyBorder="0">
      <alignment horizontal="center" vertical="top" wrapText="1"/>
    </xf>
  </cellStyleXfs>
  <cellXfs count="138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/>
    <xf numFmtId="0" fontId="2" fillId="3" borderId="0" xfId="0" applyFont="1" applyFill="1"/>
    <xf numFmtId="167" fontId="2" fillId="3" borderId="0" xfId="0" applyNumberFormat="1" applyFont="1" applyFill="1"/>
    <xf numFmtId="0" fontId="2" fillId="3" borderId="0" xfId="0" applyFont="1" applyFill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44" fontId="2" fillId="0" borderId="0" xfId="4" applyFont="1" applyAlignment="1">
      <alignment horizontal="center" vertical="center"/>
    </xf>
    <xf numFmtId="44" fontId="2" fillId="3" borderId="0" xfId="4" applyFont="1" applyFill="1"/>
    <xf numFmtId="0" fontId="7" fillId="3" borderId="0" xfId="0" applyFont="1" applyFill="1" applyAlignment="1">
      <alignment horizontal="center"/>
    </xf>
    <xf numFmtId="0" fontId="12" fillId="5" borderId="1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165" fontId="3" fillId="6" borderId="1" xfId="1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>
      <alignment vertical="center"/>
    </xf>
    <xf numFmtId="44" fontId="3" fillId="6" borderId="1" xfId="4" applyFont="1" applyFill="1" applyBorder="1" applyAlignment="1" applyProtection="1">
      <alignment horizontal="center" vertical="center" wrapText="1"/>
    </xf>
    <xf numFmtId="0" fontId="0" fillId="3" borderId="0" xfId="0" applyFill="1"/>
    <xf numFmtId="0" fontId="10" fillId="0" borderId="3" xfId="0" applyFont="1" applyBorder="1" applyAlignment="1">
      <alignment wrapText="1"/>
    </xf>
    <xf numFmtId="0" fontId="14" fillId="3" borderId="0" xfId="0" applyFont="1" applyFill="1"/>
    <xf numFmtId="0" fontId="13" fillId="3" borderId="0" xfId="4" applyNumberFormat="1" applyFont="1" applyFill="1" applyBorder="1" applyAlignment="1">
      <alignment horizontal="left"/>
    </xf>
    <xf numFmtId="0" fontId="8" fillId="3" borderId="0" xfId="0" applyFont="1" applyFill="1"/>
    <xf numFmtId="0" fontId="5" fillId="3" borderId="0" xfId="0" applyFont="1" applyFill="1"/>
    <xf numFmtId="0" fontId="13" fillId="3" borderId="0" xfId="4" applyNumberFormat="1" applyFont="1" applyFill="1" applyBorder="1" applyAlignment="1">
      <alignment horizontal="left" wrapText="1"/>
    </xf>
    <xf numFmtId="14" fontId="13" fillId="3" borderId="0" xfId="4" applyNumberFormat="1" applyFont="1" applyFill="1" applyBorder="1" applyAlignment="1">
      <alignment horizontal="left"/>
    </xf>
    <xf numFmtId="14" fontId="27" fillId="0" borderId="0" xfId="0" applyNumberFormat="1" applyFont="1" applyAlignment="1">
      <alignment horizontal="left"/>
    </xf>
    <xf numFmtId="0" fontId="18" fillId="3" borderId="0" xfId="0" applyFont="1" applyFill="1" applyAlignment="1">
      <alignment horizontal="left" vertical="center"/>
    </xf>
    <xf numFmtId="164" fontId="28" fillId="3" borderId="7" xfId="0" applyNumberFormat="1" applyFont="1" applyFill="1" applyBorder="1" applyAlignment="1">
      <alignment vertical="center"/>
    </xf>
    <xf numFmtId="0" fontId="18" fillId="0" borderId="2" xfId="0" applyFont="1" applyBorder="1"/>
    <xf numFmtId="0" fontId="29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0" fontId="0" fillId="0" borderId="0" xfId="0" applyAlignment="1">
      <alignment wrapText="1"/>
    </xf>
    <xf numFmtId="0" fontId="26" fillId="0" borderId="0" xfId="0" applyFont="1" applyAlignment="1">
      <alignment horizontal="right"/>
    </xf>
    <xf numFmtId="0" fontId="32" fillId="6" borderId="2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left" vertical="center" wrapText="1"/>
    </xf>
    <xf numFmtId="0" fontId="32" fillId="6" borderId="2" xfId="0" applyFont="1" applyFill="1" applyBorder="1" applyAlignment="1">
      <alignment horizontal="left" vertical="center"/>
    </xf>
    <xf numFmtId="14" fontId="32" fillId="6" borderId="2" xfId="0" applyNumberFormat="1" applyFont="1" applyFill="1" applyBorder="1" applyAlignment="1">
      <alignment horizontal="left" vertical="center"/>
    </xf>
    <xf numFmtId="14" fontId="32" fillId="6" borderId="2" xfId="0" applyNumberFormat="1" applyFont="1" applyFill="1" applyBorder="1" applyAlignment="1">
      <alignment horizontal="left"/>
    </xf>
    <xf numFmtId="0" fontId="16" fillId="3" borderId="0" xfId="0" applyFont="1" applyFill="1" applyAlignment="1">
      <alignment vertical="center" wrapText="1"/>
    </xf>
    <xf numFmtId="0" fontId="26" fillId="0" borderId="0" xfId="0" applyFont="1" applyAlignment="1">
      <alignment vertical="top" wrapText="1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left" vertical="top" wrapText="1"/>
    </xf>
    <xf numFmtId="0" fontId="23" fillId="0" borderId="0" xfId="0" applyFont="1" applyAlignment="1">
      <alignment wrapText="1"/>
    </xf>
    <xf numFmtId="166" fontId="0" fillId="0" borderId="0" xfId="0" applyNumberFormat="1"/>
    <xf numFmtId="164" fontId="0" fillId="0" borderId="0" xfId="0" applyNumberFormat="1"/>
    <xf numFmtId="0" fontId="24" fillId="0" borderId="0" xfId="0" applyFont="1"/>
    <xf numFmtId="166" fontId="24" fillId="0" borderId="0" xfId="0" applyNumberFormat="1" applyFont="1"/>
    <xf numFmtId="9" fontId="26" fillId="0" borderId="0" xfId="3" applyFont="1" applyAlignment="1">
      <alignment vertical="top" wrapTex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49" fillId="0" borderId="1" xfId="0" applyFont="1" applyBorder="1" applyAlignment="1">
      <alignment wrapText="1"/>
    </xf>
    <xf numFmtId="0" fontId="49" fillId="0" borderId="1" xfId="0" applyFont="1" applyBorder="1" applyAlignment="1">
      <alignment horizontal="left" vertical="top" wrapText="1"/>
    </xf>
    <xf numFmtId="0" fontId="17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165" fontId="50" fillId="6" borderId="1" xfId="1" applyFont="1" applyFill="1" applyBorder="1" applyAlignment="1" applyProtection="1">
      <alignment horizontal="left" vertical="center" wrapText="1"/>
    </xf>
    <xf numFmtId="169" fontId="2" fillId="6" borderId="1" xfId="3" applyNumberFormat="1" applyFont="1" applyFill="1" applyBorder="1"/>
    <xf numFmtId="0" fontId="29" fillId="3" borderId="0" xfId="0" applyFont="1" applyFill="1" applyAlignment="1">
      <alignment vertical="center" wrapText="1"/>
    </xf>
    <xf numFmtId="166" fontId="2" fillId="3" borderId="0" xfId="0" applyNumberFormat="1" applyFont="1" applyFill="1"/>
    <xf numFmtId="0" fontId="25" fillId="0" borderId="1" xfId="0" applyFont="1" applyBorder="1" applyAlignment="1">
      <alignment horizontal="center" vertical="center"/>
    </xf>
    <xf numFmtId="0" fontId="21" fillId="8" borderId="1" xfId="0" applyFont="1" applyFill="1" applyBorder="1" applyAlignment="1">
      <alignment vertical="center" wrapText="1"/>
    </xf>
    <xf numFmtId="166" fontId="21" fillId="8" borderId="1" xfId="2" applyNumberFormat="1" applyFont="1" applyFill="1" applyBorder="1" applyAlignment="1">
      <alignment vertical="center"/>
    </xf>
    <xf numFmtId="164" fontId="21" fillId="8" borderId="1" xfId="0" applyNumberFormat="1" applyFont="1" applyFill="1" applyBorder="1" applyAlignment="1">
      <alignment vertical="center"/>
    </xf>
    <xf numFmtId="10" fontId="21" fillId="8" borderId="1" xfId="3" applyNumberFormat="1" applyFont="1" applyFill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0" fontId="21" fillId="8" borderId="1" xfId="0" applyFont="1" applyFill="1" applyBorder="1" applyAlignment="1">
      <alignment vertical="center"/>
    </xf>
    <xf numFmtId="10" fontId="22" fillId="3" borderId="1" xfId="3" applyNumberFormat="1" applyFont="1" applyFill="1" applyBorder="1" applyAlignment="1">
      <alignment vertical="center"/>
    </xf>
    <xf numFmtId="164" fontId="22" fillId="0" borderId="1" xfId="0" applyNumberFormat="1" applyFont="1" applyBorder="1" applyAlignment="1">
      <alignment vertical="center"/>
    </xf>
    <xf numFmtId="10" fontId="28" fillId="0" borderId="1" xfId="3" applyNumberFormat="1" applyFont="1" applyBorder="1" applyAlignment="1">
      <alignment vertical="center"/>
    </xf>
    <xf numFmtId="0" fontId="17" fillId="8" borderId="1" xfId="0" applyFont="1" applyFill="1" applyBorder="1" applyAlignment="1">
      <alignment horizontal="right" vertical="center" wrapText="1"/>
    </xf>
    <xf numFmtId="0" fontId="21" fillId="8" borderId="1" xfId="0" applyFont="1" applyFill="1" applyBorder="1" applyAlignment="1">
      <alignment horizontal="right" vertical="center" wrapText="1"/>
    </xf>
    <xf numFmtId="5" fontId="17" fillId="8" borderId="1" xfId="2" applyNumberFormat="1" applyFont="1" applyFill="1" applyBorder="1" applyAlignment="1">
      <alignment vertical="center"/>
    </xf>
    <xf numFmtId="10" fontId="17" fillId="8" borderId="1" xfId="3" applyNumberFormat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168" fontId="45" fillId="6" borderId="1" xfId="0" applyNumberFormat="1" applyFont="1" applyFill="1" applyBorder="1" applyAlignment="1">
      <alignment vertical="center"/>
    </xf>
    <xf numFmtId="164" fontId="18" fillId="9" borderId="1" xfId="2" applyNumberFormat="1" applyFont="1" applyFill="1" applyBorder="1" applyAlignment="1">
      <alignment vertical="center"/>
    </xf>
    <xf numFmtId="170" fontId="2" fillId="6" borderId="1" xfId="0" applyNumberFormat="1" applyFont="1" applyFill="1" applyBorder="1" applyAlignment="1">
      <alignment vertical="center"/>
    </xf>
    <xf numFmtId="10" fontId="2" fillId="6" borderId="1" xfId="3" applyNumberFormat="1" applyFont="1" applyFill="1" applyBorder="1" applyAlignment="1">
      <alignment vertical="center"/>
    </xf>
    <xf numFmtId="170" fontId="2" fillId="3" borderId="1" xfId="0" applyNumberFormat="1" applyFont="1" applyFill="1" applyBorder="1" applyAlignment="1">
      <alignment vertical="center"/>
    </xf>
    <xf numFmtId="170" fontId="17" fillId="8" borderId="1" xfId="2" applyNumberFormat="1" applyFont="1" applyFill="1" applyBorder="1" applyAlignment="1">
      <alignment vertical="center"/>
    </xf>
    <xf numFmtId="170" fontId="17" fillId="8" borderId="1" xfId="3" applyNumberFormat="1" applyFont="1" applyFill="1" applyBorder="1" applyAlignment="1">
      <alignment vertical="center"/>
    </xf>
    <xf numFmtId="0" fontId="29" fillId="3" borderId="0" xfId="0" applyFont="1" applyFill="1"/>
    <xf numFmtId="170" fontId="2" fillId="6" borderId="1" xfId="4" applyNumberFormat="1" applyFont="1" applyFill="1" applyBorder="1" applyAlignment="1">
      <alignment vertical="center"/>
    </xf>
    <xf numFmtId="170" fontId="2" fillId="3" borderId="1" xfId="4" applyNumberFormat="1" applyFont="1" applyFill="1" applyBorder="1" applyAlignment="1">
      <alignment vertical="center"/>
    </xf>
    <xf numFmtId="170" fontId="17" fillId="8" borderId="1" xfId="2" applyNumberFormat="1" applyFont="1" applyFill="1" applyBorder="1" applyAlignment="1">
      <alignment horizontal="center" vertical="center"/>
    </xf>
    <xf numFmtId="170" fontId="48" fillId="6" borderId="1" xfId="2" applyNumberFormat="1" applyFont="1" applyFill="1" applyBorder="1" applyAlignment="1">
      <alignment horizontal="center" vertical="center"/>
    </xf>
    <xf numFmtId="170" fontId="2" fillId="0" borderId="1" xfId="0" applyNumberFormat="1" applyFont="1" applyBorder="1" applyAlignment="1">
      <alignment vertical="center"/>
    </xf>
    <xf numFmtId="170" fontId="2" fillId="3" borderId="1" xfId="0" applyNumberFormat="1" applyFont="1" applyFill="1" applyBorder="1"/>
    <xf numFmtId="170" fontId="17" fillId="8" borderId="12" xfId="2" applyNumberFormat="1" applyFont="1" applyFill="1" applyBorder="1" applyAlignment="1">
      <alignment horizontal="center" vertical="center"/>
    </xf>
    <xf numFmtId="170" fontId="53" fillId="8" borderId="11" xfId="2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vertical="center"/>
    </xf>
    <xf numFmtId="10" fontId="21" fillId="8" borderId="10" xfId="3" applyNumberFormat="1" applyFont="1" applyFill="1" applyBorder="1" applyAlignment="1">
      <alignment vertical="center"/>
    </xf>
    <xf numFmtId="164" fontId="22" fillId="6" borderId="13" xfId="0" applyNumberFormat="1" applyFont="1" applyFill="1" applyBorder="1" applyAlignment="1">
      <alignment horizontal="right" vertical="center" wrapText="1"/>
    </xf>
    <xf numFmtId="10" fontId="22" fillId="0" borderId="13" xfId="3" applyNumberFormat="1" applyFont="1" applyBorder="1" applyAlignment="1">
      <alignment horizontal="center" vertical="center" wrapText="1"/>
    </xf>
    <xf numFmtId="10" fontId="22" fillId="0" borderId="13" xfId="3" applyNumberFormat="1" applyFont="1" applyBorder="1" applyAlignment="1">
      <alignment vertical="center"/>
    </xf>
    <xf numFmtId="164" fontId="21" fillId="8" borderId="13" xfId="0" applyNumberFormat="1" applyFont="1" applyFill="1" applyBorder="1" applyAlignment="1">
      <alignment vertical="center"/>
    </xf>
    <xf numFmtId="164" fontId="22" fillId="6" borderId="12" xfId="0" applyNumberFormat="1" applyFont="1" applyFill="1" applyBorder="1" applyAlignment="1">
      <alignment horizontal="right" vertical="center" wrapText="1"/>
    </xf>
    <xf numFmtId="10" fontId="22" fillId="3" borderId="12" xfId="3" applyNumberFormat="1" applyFont="1" applyFill="1" applyBorder="1" applyAlignment="1">
      <alignment vertical="center"/>
    </xf>
    <xf numFmtId="164" fontId="21" fillId="8" borderId="12" xfId="0" applyNumberFormat="1" applyFont="1" applyFill="1" applyBorder="1" applyAlignment="1">
      <alignment vertical="center"/>
    </xf>
    <xf numFmtId="10" fontId="27" fillId="10" borderId="0" xfId="3" applyNumberFormat="1" applyFont="1" applyFill="1" applyBorder="1" applyAlignment="1">
      <alignment vertical="center" wrapText="1"/>
    </xf>
    <xf numFmtId="164" fontId="22" fillId="11" borderId="0" xfId="0" applyNumberFormat="1" applyFont="1" applyFill="1" applyAlignment="1">
      <alignment horizontal="right" vertical="center" wrapText="1"/>
    </xf>
    <xf numFmtId="10" fontId="22" fillId="11" borderId="0" xfId="3" applyNumberFormat="1" applyFont="1" applyFill="1" applyBorder="1" applyAlignment="1">
      <alignment vertical="center"/>
    </xf>
    <xf numFmtId="164" fontId="21" fillId="11" borderId="0" xfId="0" applyNumberFormat="1" applyFont="1" applyFill="1" applyAlignment="1">
      <alignment vertical="center"/>
    </xf>
    <xf numFmtId="10" fontId="27" fillId="10" borderId="0" xfId="3" applyNumberFormat="1" applyFont="1" applyFill="1" applyBorder="1" applyAlignment="1">
      <alignment horizontal="right" vertical="center" wrapText="1"/>
    </xf>
    <xf numFmtId="0" fontId="46" fillId="0" borderId="0" xfId="0" applyFont="1" applyAlignment="1">
      <alignment horizontal="center" vertical="center" wrapText="1"/>
    </xf>
    <xf numFmtId="0" fontId="41" fillId="8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top" wrapText="1"/>
    </xf>
    <xf numFmtId="0" fontId="3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28" fillId="9" borderId="5" xfId="0" applyFont="1" applyFill="1" applyBorder="1" applyAlignment="1">
      <alignment horizontal="right" vertical="center"/>
    </xf>
    <xf numFmtId="0" fontId="28" fillId="9" borderId="6" xfId="0" applyFont="1" applyFill="1" applyBorder="1" applyAlignment="1">
      <alignment horizontal="right" vertical="center"/>
    </xf>
    <xf numFmtId="0" fontId="28" fillId="9" borderId="7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43" fontId="17" fillId="8" borderId="1" xfId="2" applyFont="1" applyFill="1" applyBorder="1" applyAlignment="1">
      <alignment horizontal="right" vertical="center"/>
    </xf>
    <xf numFmtId="165" fontId="3" fillId="6" borderId="1" xfId="1" applyFont="1" applyFill="1" applyBorder="1" applyAlignment="1" applyProtection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43" fontId="18" fillId="9" borderId="1" xfId="2" applyFont="1" applyFill="1" applyBorder="1" applyAlignment="1">
      <alignment horizontal="right" vertical="center"/>
    </xf>
    <xf numFmtId="165" fontId="3" fillId="6" borderId="1" xfId="1" applyFont="1" applyFill="1" applyBorder="1" applyAlignment="1" applyProtection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left"/>
    </xf>
    <xf numFmtId="0" fontId="20" fillId="8" borderId="1" xfId="0" applyFont="1" applyFill="1" applyBorder="1" applyAlignment="1">
      <alignment horizontal="right" vertical="center" wrapText="1"/>
    </xf>
    <xf numFmtId="0" fontId="51" fillId="6" borderId="1" xfId="0" applyFont="1" applyFill="1" applyBorder="1" applyAlignment="1">
      <alignment horizontal="right" vertical="center" wrapText="1"/>
    </xf>
    <xf numFmtId="0" fontId="20" fillId="8" borderId="8" xfId="0" applyFont="1" applyFill="1" applyBorder="1" applyAlignment="1">
      <alignment horizontal="right" vertical="center" wrapText="1"/>
    </xf>
    <xf numFmtId="0" fontId="20" fillId="8" borderId="9" xfId="0" applyFont="1" applyFill="1" applyBorder="1" applyAlignment="1">
      <alignment horizontal="right" vertical="center" wrapText="1"/>
    </xf>
    <xf numFmtId="0" fontId="20" fillId="8" borderId="10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31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14" fontId="33" fillId="3" borderId="0" xfId="4" applyNumberFormat="1" applyFont="1" applyFill="1" applyBorder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</cellXfs>
  <cellStyles count="6">
    <cellStyle name="Excel Built-in Normal" xfId="1" xr:uid="{EB5E9981-B898-45EE-91EC-9F019233E503}"/>
    <cellStyle name="Milliers" xfId="2" builtinId="3"/>
    <cellStyle name="Monétaire" xfId="4" builtinId="4"/>
    <cellStyle name="Normal" xfId="0" builtinId="0"/>
    <cellStyle name="Pourcentage" xfId="3" builtinId="5"/>
    <cellStyle name="Propriétaire" xfId="5" xr:uid="{FE16D18B-8416-4514-9D44-25D786C0D3B8}"/>
  </cellStyles>
  <dxfs count="4"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AD8D2"/>
        </patternFill>
      </fill>
    </dxf>
    <dxf>
      <font>
        <b/>
        <i val="0"/>
        <color rgb="FFFF0000"/>
      </font>
      <fill>
        <patternFill>
          <bgColor rgb="FFFAD8D2"/>
        </patternFill>
      </fill>
    </dxf>
  </dxfs>
  <tableStyles count="0" defaultTableStyle="TableStyleMedium2" defaultPivotStyle="PivotStyleLight16"/>
  <colors>
    <mruColors>
      <color rgb="FFFFED00"/>
      <color rgb="FF000099"/>
      <color rgb="FFFFCB37"/>
      <color rgb="FFFFAB97"/>
      <color rgb="FFFAD8D2"/>
      <color rgb="FFDBD0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224797</xdr:colOff>
      <xdr:row>1</xdr:row>
      <xdr:rowOff>122238</xdr:rowOff>
    </xdr:from>
    <xdr:to>
      <xdr:col>1</xdr:col>
      <xdr:colOff>1503362</xdr:colOff>
      <xdr:row>6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2C32B8-FD8C-4600-9A53-9873D0F94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33987" b="-4424"/>
        <a:stretch/>
      </xdr:blipFill>
      <xdr:spPr>
        <a:xfrm>
          <a:off x="224797" y="211138"/>
          <a:ext cx="1640515" cy="976312"/>
        </a:xfrm>
        <a:prstGeom prst="rect">
          <a:avLst/>
        </a:prstGeom>
      </xdr:spPr>
    </xdr:pic>
    <xdr:clientData/>
  </xdr:twoCellAnchor>
  <xdr:twoCellAnchor>
    <xdr:from>
      <xdr:col>5</xdr:col>
      <xdr:colOff>572398</xdr:colOff>
      <xdr:row>0</xdr:row>
      <xdr:rowOff>0</xdr:rowOff>
    </xdr:from>
    <xdr:to>
      <xdr:col>6</xdr:col>
      <xdr:colOff>851858</xdr:colOff>
      <xdr:row>5</xdr:row>
      <xdr:rowOff>23962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BBB6D3BF-A424-4351-89C2-A96875A61479}"/>
            </a:ext>
          </a:extLst>
        </xdr:cNvPr>
        <xdr:cNvSpPr/>
      </xdr:nvSpPr>
      <xdr:spPr>
        <a:xfrm>
          <a:off x="9954523" y="0"/>
          <a:ext cx="1009710" cy="865337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1621345</xdr:colOff>
      <xdr:row>3</xdr:row>
      <xdr:rowOff>47565</xdr:rowOff>
    </xdr:from>
    <xdr:to>
      <xdr:col>2</xdr:col>
      <xdr:colOff>143102</xdr:colOff>
      <xdr:row>4</xdr:row>
      <xdr:rowOff>83539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E8EEE73-EFCB-4A62-8ACF-CA5F9BE96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295" y="504765"/>
          <a:ext cx="1160182" cy="216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230186</xdr:colOff>
      <xdr:row>0</xdr:row>
      <xdr:rowOff>12700</xdr:rowOff>
    </xdr:from>
    <xdr:to>
      <xdr:col>5</xdr:col>
      <xdr:colOff>221833</xdr:colOff>
      <xdr:row>3</xdr:row>
      <xdr:rowOff>46286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9CE7BF-712C-4395-A04F-2F2D1912A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2601" b="7676"/>
        <a:stretch/>
      </xdr:blipFill>
      <xdr:spPr>
        <a:xfrm>
          <a:off x="7659686" y="12700"/>
          <a:ext cx="1226722" cy="684461"/>
        </a:xfrm>
        <a:prstGeom prst="rect">
          <a:avLst/>
        </a:prstGeom>
      </xdr:spPr>
    </xdr:pic>
    <xdr:clientData/>
  </xdr:twoCellAnchor>
  <xdr:twoCellAnchor editAs="oneCell">
    <xdr:from>
      <xdr:col>4</xdr:col>
      <xdr:colOff>357021</xdr:colOff>
      <xdr:row>4</xdr:row>
      <xdr:rowOff>34675</xdr:rowOff>
    </xdr:from>
    <xdr:to>
      <xdr:col>5</xdr:col>
      <xdr:colOff>236286</xdr:colOff>
      <xdr:row>5</xdr:row>
      <xdr:rowOff>7829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16C39D5-491C-426C-87E9-79639E5BA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521" y="898275"/>
          <a:ext cx="1114340" cy="1858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433461</xdr:colOff>
      <xdr:row>2</xdr:row>
      <xdr:rowOff>132582</xdr:rowOff>
    </xdr:from>
    <xdr:to>
      <xdr:col>4</xdr:col>
      <xdr:colOff>683849</xdr:colOff>
      <xdr:row>7</xdr:row>
      <xdr:rowOff>67666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FDB386-0BC2-42D6-B921-DD4D36645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7688" b="-258"/>
        <a:stretch/>
      </xdr:blipFill>
      <xdr:spPr>
        <a:xfrm>
          <a:off x="5994945" y="272142"/>
          <a:ext cx="1457586" cy="953876"/>
        </a:xfrm>
        <a:prstGeom prst="rect">
          <a:avLst/>
        </a:prstGeom>
      </xdr:spPr>
    </xdr:pic>
    <xdr:clientData/>
  </xdr:twoCellAnchor>
  <xdr:twoCellAnchor editAs="oneCell">
    <xdr:from>
      <xdr:col>5</xdr:col>
      <xdr:colOff>55824</xdr:colOff>
      <xdr:row>4</xdr:row>
      <xdr:rowOff>146539</xdr:rowOff>
    </xdr:from>
    <xdr:to>
      <xdr:col>6</xdr:col>
      <xdr:colOff>161124</xdr:colOff>
      <xdr:row>5</xdr:row>
      <xdr:rowOff>124690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C65B9F0-31A1-4CB9-AC13-B7C056E83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1154" y="648957"/>
          <a:ext cx="1200221" cy="215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0215-6EC3-4AB0-8BD6-43AB0E70E49E}">
  <sheetPr>
    <tabColor theme="9" tint="-0.499984740745262"/>
  </sheetPr>
  <dimension ref="A1:H76"/>
  <sheetViews>
    <sheetView showGridLines="0" zoomScale="110" zoomScaleNormal="110" workbookViewId="0">
      <selection activeCell="B12" sqref="B12:G12"/>
    </sheetView>
  </sheetViews>
  <sheetFormatPr baseColWidth="10" defaultColWidth="0" defaultRowHeight="14.5" customHeight="1" zeroHeight="1" outlineLevelRow="1" x14ac:dyDescent="0.35"/>
  <cols>
    <col min="1" max="1" width="5.1796875" customWidth="1"/>
    <col min="2" max="2" width="37.81640625" customWidth="1"/>
    <col min="3" max="3" width="35.81640625" customWidth="1"/>
    <col min="4" max="4" width="39.7265625" customWidth="1"/>
    <col min="5" max="5" width="22" customWidth="1"/>
    <col min="6" max="6" width="10.81640625" customWidth="1"/>
    <col min="7" max="7" width="15.81640625" customWidth="1"/>
    <col min="8" max="8" width="10.81640625" customWidth="1"/>
    <col min="9" max="16384" width="10.81640625" hidden="1"/>
  </cols>
  <sheetData>
    <row r="1" spans="2:7" ht="7" customHeight="1" x14ac:dyDescent="0.35">
      <c r="B1" s="10"/>
      <c r="C1" s="10"/>
    </row>
    <row r="2" spans="2:7" x14ac:dyDescent="0.35"/>
    <row r="3" spans="2:7" x14ac:dyDescent="0.35"/>
    <row r="4" spans="2:7" x14ac:dyDescent="0.35"/>
    <row r="5" spans="2:7" x14ac:dyDescent="0.35"/>
    <row r="6" spans="2:7" x14ac:dyDescent="0.35"/>
    <row r="7" spans="2:7" x14ac:dyDescent="0.35"/>
    <row r="8" spans="2:7" x14ac:dyDescent="0.35"/>
    <row r="9" spans="2:7" x14ac:dyDescent="0.35"/>
    <row r="10" spans="2:7" ht="85.5" customHeight="1" x14ac:dyDescent="0.35">
      <c r="B10" s="104" t="s">
        <v>82</v>
      </c>
      <c r="C10" s="104"/>
      <c r="D10" s="104"/>
      <c r="E10" s="104"/>
      <c r="F10" s="104"/>
      <c r="G10" s="104"/>
    </row>
    <row r="11" spans="2:7" ht="18.5" x14ac:dyDescent="0.35">
      <c r="B11" s="105" t="s">
        <v>9</v>
      </c>
      <c r="C11" s="105"/>
      <c r="D11" s="105"/>
      <c r="E11" s="105"/>
      <c r="F11" s="105"/>
      <c r="G11" s="105"/>
    </row>
    <row r="12" spans="2:7" ht="241" customHeight="1" x14ac:dyDescent="0.35">
      <c r="B12" s="106" t="s">
        <v>118</v>
      </c>
      <c r="C12" s="107"/>
      <c r="D12" s="107"/>
      <c r="E12" s="107"/>
      <c r="F12" s="107"/>
      <c r="G12" s="107"/>
    </row>
    <row r="13" spans="2:7" ht="18.5" x14ac:dyDescent="0.35">
      <c r="B13" s="105" t="s">
        <v>10</v>
      </c>
      <c r="C13" s="105"/>
      <c r="D13" s="105"/>
      <c r="E13" s="105"/>
      <c r="F13" s="105"/>
      <c r="G13" s="105"/>
    </row>
    <row r="14" spans="2:7" ht="47.5" customHeight="1" x14ac:dyDescent="0.35">
      <c r="B14" s="108" t="s">
        <v>81</v>
      </c>
      <c r="C14" s="109"/>
      <c r="D14" s="109"/>
      <c r="E14" s="109"/>
      <c r="F14" s="109"/>
      <c r="G14" s="109"/>
    </row>
    <row r="15" spans="2:7" ht="14.15" customHeight="1" x14ac:dyDescent="0.35">
      <c r="B15" s="1"/>
      <c r="C15" s="1"/>
      <c r="D15" s="1"/>
      <c r="E15" s="1"/>
      <c r="F15" s="1"/>
      <c r="G15" s="1"/>
    </row>
    <row r="16" spans="2:7" ht="14.5" hidden="1" customHeight="1" x14ac:dyDescent="0.35">
      <c r="B16" s="2"/>
    </row>
    <row r="17" spans="2:5" ht="14.5" hidden="1" customHeight="1" x14ac:dyDescent="0.35">
      <c r="B17" s="2"/>
    </row>
    <row r="18" spans="2:5" ht="14.5" hidden="1" customHeight="1" x14ac:dyDescent="0.35">
      <c r="B18" s="2"/>
    </row>
    <row r="19" spans="2:5" ht="14.5" hidden="1" customHeight="1" x14ac:dyDescent="0.35">
      <c r="B19" s="2"/>
    </row>
    <row r="20" spans="2:5" ht="14.5" hidden="1" customHeight="1" x14ac:dyDescent="0.35">
      <c r="B20" s="2"/>
    </row>
    <row r="21" spans="2:5" ht="14.5" hidden="1" customHeight="1" x14ac:dyDescent="0.35">
      <c r="B21" s="2"/>
    </row>
    <row r="22" spans="2:5" ht="14.5" hidden="1" customHeight="1" outlineLevel="1" x14ac:dyDescent="0.35">
      <c r="B22" s="11" t="s">
        <v>11</v>
      </c>
      <c r="C22" s="11" t="s">
        <v>12</v>
      </c>
      <c r="D22" s="12" t="s">
        <v>13</v>
      </c>
      <c r="E22" s="12" t="s">
        <v>14</v>
      </c>
    </row>
    <row r="23" spans="2:5" ht="24" hidden="1" customHeight="1" outlineLevel="1" x14ac:dyDescent="0.35">
      <c r="B23" s="6" t="s">
        <v>15</v>
      </c>
      <c r="C23" s="6" t="s">
        <v>16</v>
      </c>
      <c r="D23" s="7" t="s">
        <v>17</v>
      </c>
      <c r="E23" s="50" t="s">
        <v>88</v>
      </c>
    </row>
    <row r="24" spans="2:5" ht="42" hidden="1" customHeight="1" outlineLevel="1" x14ac:dyDescent="0.35">
      <c r="B24" s="6" t="s">
        <v>18</v>
      </c>
      <c r="C24" s="6" t="s">
        <v>19</v>
      </c>
      <c r="D24" s="7" t="s">
        <v>20</v>
      </c>
      <c r="E24" s="51" t="s">
        <v>89</v>
      </c>
    </row>
    <row r="25" spans="2:5" ht="25.75" hidden="1" customHeight="1" outlineLevel="1" x14ac:dyDescent="0.35">
      <c r="B25" s="6" t="s">
        <v>21</v>
      </c>
      <c r="C25" s="6" t="s">
        <v>22</v>
      </c>
      <c r="D25" s="7" t="s">
        <v>23</v>
      </c>
      <c r="E25" s="51" t="s">
        <v>100</v>
      </c>
    </row>
    <row r="26" spans="2:5" ht="23.5" hidden="1" customHeight="1" outlineLevel="1" x14ac:dyDescent="0.35">
      <c r="C26" s="6" t="s">
        <v>24</v>
      </c>
      <c r="D26" s="7" t="s">
        <v>25</v>
      </c>
      <c r="E26" s="51" t="s">
        <v>103</v>
      </c>
    </row>
    <row r="27" spans="2:5" ht="22" hidden="1" customHeight="1" outlineLevel="1" x14ac:dyDescent="0.35">
      <c r="C27" s="6" t="s">
        <v>27</v>
      </c>
      <c r="D27" s="17" t="s">
        <v>28</v>
      </c>
      <c r="E27" s="51" t="s">
        <v>90</v>
      </c>
    </row>
    <row r="28" spans="2:5" ht="25" hidden="1" customHeight="1" outlineLevel="1" x14ac:dyDescent="0.35">
      <c r="C28" s="6" t="s">
        <v>26</v>
      </c>
      <c r="D28" s="7" t="s">
        <v>29</v>
      </c>
      <c r="E28" s="51" t="s">
        <v>91</v>
      </c>
    </row>
    <row r="29" spans="2:5" ht="25.5" hidden="1" customHeight="1" outlineLevel="1" x14ac:dyDescent="0.35">
      <c r="D29" s="7" t="s">
        <v>30</v>
      </c>
      <c r="E29" s="51" t="s">
        <v>26</v>
      </c>
    </row>
    <row r="30" spans="2:5" collapsed="1" x14ac:dyDescent="0.35"/>
    <row r="31" spans="2:5" ht="26.5" customHeight="1" x14ac:dyDescent="0.35">
      <c r="B31" s="2"/>
      <c r="C31" s="2"/>
      <c r="D31" s="2"/>
      <c r="E31" s="2"/>
    </row>
    <row r="32" spans="2:5" ht="14.5" customHeight="1" x14ac:dyDescent="0.35">
      <c r="B32" s="2"/>
      <c r="C32" s="2"/>
      <c r="D32" s="2"/>
      <c r="E32" s="2"/>
    </row>
    <row r="33" spans="2:5" ht="14.5" customHeight="1" x14ac:dyDescent="0.35">
      <c r="B33" s="2"/>
      <c r="C33" s="2"/>
      <c r="D33" s="2"/>
      <c r="E33" s="2"/>
    </row>
    <row r="34" spans="2:5" ht="14.5" customHeight="1" x14ac:dyDescent="0.35">
      <c r="B34" s="2"/>
      <c r="C34" s="2"/>
      <c r="D34" s="2"/>
      <c r="E34" s="2"/>
    </row>
    <row r="35" spans="2:5" ht="14.5" customHeight="1" x14ac:dyDescent="0.35">
      <c r="B35" s="2"/>
      <c r="C35" s="2"/>
      <c r="D35" s="2"/>
      <c r="E35" s="2"/>
    </row>
    <row r="36" spans="2:5" ht="14.5" customHeight="1" x14ac:dyDescent="0.35">
      <c r="B36" s="2"/>
      <c r="C36" s="2"/>
      <c r="D36" s="2"/>
      <c r="E36" s="2"/>
    </row>
    <row r="37" spans="2:5" ht="14.5" customHeight="1" x14ac:dyDescent="0.35">
      <c r="B37" s="2"/>
      <c r="C37" s="2"/>
      <c r="D37" s="2"/>
      <c r="E37" s="2"/>
    </row>
    <row r="38" spans="2:5" ht="14.5" customHeight="1" x14ac:dyDescent="0.35">
      <c r="B38" s="2"/>
      <c r="C38" s="2"/>
      <c r="D38" s="2"/>
      <c r="E38" s="2"/>
    </row>
    <row r="39" spans="2:5" ht="14.5" customHeight="1" x14ac:dyDescent="0.35">
      <c r="B39" s="2"/>
      <c r="C39" s="2"/>
      <c r="D39" s="2"/>
      <c r="E39" s="2"/>
    </row>
    <row r="40" spans="2:5" ht="14.5" customHeight="1" x14ac:dyDescent="0.35">
      <c r="B40" s="2"/>
      <c r="C40" s="2"/>
      <c r="D40" s="2"/>
      <c r="E40" s="2"/>
    </row>
    <row r="41" spans="2:5" ht="14.5" customHeight="1" x14ac:dyDescent="0.35">
      <c r="B41" s="2"/>
      <c r="C41" s="2"/>
      <c r="D41" s="2"/>
      <c r="E41" s="2"/>
    </row>
    <row r="42" spans="2:5" ht="14.5" customHeight="1" x14ac:dyDescent="0.35">
      <c r="B42" s="2"/>
      <c r="C42" s="2"/>
      <c r="D42" s="2"/>
      <c r="E42" s="2"/>
    </row>
    <row r="43" spans="2:5" ht="14.5" customHeight="1" x14ac:dyDescent="0.35">
      <c r="B43" s="2"/>
      <c r="C43" s="2"/>
      <c r="D43" s="2"/>
      <c r="E43" s="2"/>
    </row>
    <row r="44" spans="2:5" ht="14.5" customHeight="1" x14ac:dyDescent="0.35">
      <c r="B44" s="2"/>
      <c r="C44" s="2"/>
      <c r="D44" s="2"/>
      <c r="E44" s="2"/>
    </row>
    <row r="45" spans="2:5" ht="14.5" customHeight="1" x14ac:dyDescent="0.35">
      <c r="B45" s="2"/>
      <c r="C45" s="2"/>
      <c r="D45" s="2"/>
      <c r="E45" s="2"/>
    </row>
    <row r="46" spans="2:5" ht="14.5" customHeight="1" x14ac:dyDescent="0.35">
      <c r="B46" s="2"/>
      <c r="C46" s="2"/>
      <c r="D46" s="2"/>
      <c r="E46" s="2"/>
    </row>
    <row r="47" spans="2:5" ht="14.5" customHeight="1" x14ac:dyDescent="0.35">
      <c r="B47" s="2"/>
      <c r="C47" s="2"/>
      <c r="D47" s="2"/>
      <c r="E47" s="2"/>
    </row>
    <row r="48" spans="2:5" ht="14.5" customHeight="1" x14ac:dyDescent="0.35">
      <c r="B48" s="2"/>
      <c r="C48" s="2"/>
      <c r="D48" s="2"/>
      <c r="E48" s="2"/>
    </row>
    <row r="49" spans="2:5" ht="14.5" customHeight="1" x14ac:dyDescent="0.35">
      <c r="B49" s="2"/>
      <c r="C49" s="2"/>
      <c r="D49" s="2"/>
      <c r="E49" s="2"/>
    </row>
    <row r="50" spans="2:5" ht="14.5" customHeight="1" x14ac:dyDescent="0.35">
      <c r="B50" s="2"/>
      <c r="C50" s="2"/>
      <c r="D50" s="2"/>
      <c r="E50" s="2"/>
    </row>
    <row r="51" spans="2:5" ht="14.5" customHeight="1" x14ac:dyDescent="0.35">
      <c r="B51" s="2"/>
      <c r="C51" s="2"/>
      <c r="D51" s="2"/>
      <c r="E51" s="2"/>
    </row>
    <row r="52" spans="2:5" ht="14.5" customHeight="1" x14ac:dyDescent="0.35">
      <c r="B52" s="2"/>
      <c r="C52" s="2"/>
      <c r="D52" s="2"/>
      <c r="E52" s="2"/>
    </row>
    <row r="53" spans="2:5" ht="14.5" customHeight="1" x14ac:dyDescent="0.35">
      <c r="B53" s="2"/>
      <c r="C53" s="2"/>
      <c r="D53" s="2"/>
      <c r="E53" s="2"/>
    </row>
    <row r="54" spans="2:5" ht="14.5" customHeight="1" x14ac:dyDescent="0.35">
      <c r="B54" s="2"/>
      <c r="C54" s="2"/>
      <c r="D54" s="2"/>
      <c r="E54" s="2"/>
    </row>
    <row r="55" spans="2:5" ht="14.5" customHeight="1" x14ac:dyDescent="0.35">
      <c r="B55" s="2"/>
      <c r="C55" s="2"/>
      <c r="D55" s="2"/>
      <c r="E55" s="2"/>
    </row>
    <row r="56" spans="2:5" ht="14.5" customHeight="1" x14ac:dyDescent="0.35">
      <c r="B56" s="2"/>
      <c r="C56" s="2"/>
      <c r="D56" s="2"/>
      <c r="E56" s="2"/>
    </row>
    <row r="57" spans="2:5" ht="14.5" customHeight="1" x14ac:dyDescent="0.35">
      <c r="B57" s="2"/>
      <c r="C57" s="2"/>
      <c r="D57" s="2"/>
      <c r="E57" s="2"/>
    </row>
    <row r="58" spans="2:5" ht="14.5" customHeight="1" x14ac:dyDescent="0.35">
      <c r="B58" s="2"/>
      <c r="C58" s="2"/>
      <c r="D58" s="2"/>
      <c r="E58" s="2"/>
    </row>
    <row r="59" spans="2:5" ht="14.5" customHeight="1" x14ac:dyDescent="0.35">
      <c r="B59" s="2"/>
      <c r="C59" s="2"/>
      <c r="D59" s="2"/>
      <c r="E59" s="2"/>
    </row>
    <row r="60" spans="2:5" ht="14.5" customHeight="1" x14ac:dyDescent="0.35">
      <c r="B60" s="2"/>
      <c r="C60" s="2"/>
      <c r="D60" s="2"/>
      <c r="E60" s="2"/>
    </row>
    <row r="61" spans="2:5" ht="14.5" customHeight="1" x14ac:dyDescent="0.35">
      <c r="B61" s="2"/>
      <c r="C61" s="2"/>
      <c r="D61" s="2"/>
      <c r="E61" s="2"/>
    </row>
    <row r="62" spans="2:5" ht="14.5" customHeight="1" x14ac:dyDescent="0.35">
      <c r="B62" s="2"/>
      <c r="C62" s="2"/>
      <c r="D62" s="2"/>
      <c r="E62" s="2"/>
    </row>
    <row r="63" spans="2:5" ht="14.5" customHeight="1" x14ac:dyDescent="0.35">
      <c r="B63" s="2"/>
      <c r="C63" s="2"/>
      <c r="D63" s="2"/>
      <c r="E63" s="2"/>
    </row>
    <row r="64" spans="2:5" ht="14.5" customHeight="1" x14ac:dyDescent="0.35">
      <c r="B64" s="2"/>
      <c r="C64" s="2"/>
      <c r="D64" s="2"/>
      <c r="E64" s="2"/>
    </row>
    <row r="65" spans="2:5" ht="14.5" customHeight="1" x14ac:dyDescent="0.35">
      <c r="B65" s="2"/>
      <c r="C65" s="2"/>
      <c r="D65" s="2"/>
      <c r="E65" s="2"/>
    </row>
    <row r="66" spans="2:5" ht="14.5" customHeight="1" x14ac:dyDescent="0.35"/>
    <row r="67" spans="2:5" ht="14.5" customHeight="1" x14ac:dyDescent="0.35"/>
    <row r="68" spans="2:5" ht="14.5" customHeight="1" x14ac:dyDescent="0.35"/>
    <row r="69" spans="2:5" ht="14.5" customHeight="1" x14ac:dyDescent="0.35"/>
    <row r="70" spans="2:5" ht="14.5" customHeight="1" x14ac:dyDescent="0.35"/>
    <row r="71" spans="2:5" ht="14.5" customHeight="1" x14ac:dyDescent="0.35"/>
    <row r="72" spans="2:5" ht="14.5" customHeight="1" x14ac:dyDescent="0.35"/>
    <row r="73" spans="2:5" ht="14.5" customHeight="1" x14ac:dyDescent="0.35"/>
    <row r="74" spans="2:5" ht="14.5" customHeight="1" x14ac:dyDescent="0.35"/>
    <row r="75" spans="2:5" ht="14.5" customHeight="1" x14ac:dyDescent="0.35"/>
    <row r="76" spans="2:5" ht="14.5" customHeight="1" x14ac:dyDescent="0.35"/>
  </sheetData>
  <mergeCells count="5">
    <mergeCell ref="B10:G10"/>
    <mergeCell ref="B11:G11"/>
    <mergeCell ref="B12:G12"/>
    <mergeCell ref="B13:G13"/>
    <mergeCell ref="B14:G14"/>
  </mergeCells>
  <pageMargins left="0.7" right="0.7" top="0.75" bottom="0.75" header="0.3" footer="0.3"/>
  <pageSetup paperSize="9" scale="52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121A-C791-43E7-8802-523D3B9015AB}">
  <sheetPr>
    <pageSetUpPr fitToPage="1"/>
  </sheetPr>
  <dimension ref="B1:O71"/>
  <sheetViews>
    <sheetView tabSelected="1" topLeftCell="A18" zoomScale="80" zoomScaleNormal="80" workbookViewId="0">
      <selection activeCell="F38" sqref="F38"/>
    </sheetView>
  </sheetViews>
  <sheetFormatPr baseColWidth="10" defaultColWidth="10.81640625" defaultRowHeight="13" x14ac:dyDescent="0.3"/>
  <cols>
    <col min="1" max="1" width="2.08984375" style="3" customWidth="1"/>
    <col min="2" max="2" width="39.1796875" style="3" customWidth="1"/>
    <col min="3" max="3" width="34.36328125" style="3" customWidth="1"/>
    <col min="4" max="4" width="28.54296875" style="9" customWidth="1"/>
    <col min="5" max="5" width="17.6328125" style="3" customWidth="1"/>
    <col min="6" max="6" width="29.6328125" style="3" customWidth="1"/>
    <col min="7" max="7" width="20.453125" style="3" customWidth="1"/>
    <col min="8" max="8" width="14.6328125" style="3" customWidth="1"/>
    <col min="9" max="9" width="15.54296875" style="3" customWidth="1"/>
    <col min="10" max="10" width="16" style="3" customWidth="1"/>
    <col min="11" max="11" width="14.90625" style="3" customWidth="1"/>
    <col min="12" max="12" width="10.81640625" style="3"/>
    <col min="13" max="13" width="25.81640625" style="3" customWidth="1"/>
    <col min="14" max="16384" width="10.81640625" style="3"/>
  </cols>
  <sheetData>
    <row r="1" spans="2:10" s="29" customFormat="1" ht="17.25" customHeight="1" x14ac:dyDescent="0.3">
      <c r="B1" s="27" t="s">
        <v>0</v>
      </c>
      <c r="C1" s="33" t="s">
        <v>63</v>
      </c>
      <c r="G1" s="30"/>
      <c r="H1" s="30"/>
    </row>
    <row r="2" spans="2:10" s="29" customFormat="1" ht="17.25" customHeight="1" x14ac:dyDescent="0.3">
      <c r="B2" s="27" t="s">
        <v>1</v>
      </c>
      <c r="C2" s="33">
        <v>2025</v>
      </c>
      <c r="G2" s="30"/>
      <c r="H2" s="30"/>
    </row>
    <row r="3" spans="2:10" s="29" customFormat="1" ht="17.25" customHeight="1" x14ac:dyDescent="0.3">
      <c r="B3" s="27" t="s">
        <v>2</v>
      </c>
      <c r="C3" s="33" t="s">
        <v>3</v>
      </c>
      <c r="G3" s="30"/>
      <c r="H3" s="30"/>
    </row>
    <row r="4" spans="2:10" s="29" customFormat="1" ht="17.25" customHeight="1" x14ac:dyDescent="0.3">
      <c r="B4" s="27" t="s">
        <v>4</v>
      </c>
      <c r="C4" s="34" t="s">
        <v>61</v>
      </c>
      <c r="G4" s="30"/>
      <c r="H4" s="30"/>
    </row>
    <row r="5" spans="2:10" s="29" customFormat="1" ht="17.25" customHeight="1" x14ac:dyDescent="0.3">
      <c r="B5" s="27" t="s">
        <v>5</v>
      </c>
      <c r="C5" s="35" t="s">
        <v>77</v>
      </c>
      <c r="E5" s="5"/>
      <c r="F5" s="5"/>
      <c r="G5" s="30"/>
      <c r="H5" s="30"/>
    </row>
    <row r="6" spans="2:10" s="29" customFormat="1" ht="17.25" customHeight="1" x14ac:dyDescent="0.3">
      <c r="B6" s="27" t="s">
        <v>6</v>
      </c>
      <c r="C6" s="36" t="s">
        <v>74</v>
      </c>
      <c r="E6" s="5"/>
      <c r="F6" s="5"/>
      <c r="G6" s="30"/>
      <c r="H6" s="30"/>
    </row>
    <row r="7" spans="2:10" s="29" customFormat="1" ht="17.25" customHeight="1" x14ac:dyDescent="0.3">
      <c r="B7" s="27" t="s">
        <v>7</v>
      </c>
      <c r="C7" s="36" t="s">
        <v>75</v>
      </c>
      <c r="E7" s="5"/>
      <c r="F7" s="5"/>
      <c r="G7" s="30"/>
      <c r="H7" s="30"/>
    </row>
    <row r="8" spans="2:10" s="29" customFormat="1" ht="17.25" customHeight="1" x14ac:dyDescent="0.3">
      <c r="B8" s="27" t="s">
        <v>8</v>
      </c>
      <c r="C8" s="37" t="s">
        <v>76</v>
      </c>
      <c r="G8" s="30"/>
      <c r="H8" s="30"/>
      <c r="J8" s="48"/>
    </row>
    <row r="9" spans="2:10" x14ac:dyDescent="0.3">
      <c r="B9" s="25"/>
      <c r="C9" s="23"/>
      <c r="D9" s="3"/>
      <c r="G9" s="4"/>
      <c r="H9" s="4"/>
    </row>
    <row r="10" spans="2:10" ht="28.5" customHeight="1" x14ac:dyDescent="0.3">
      <c r="B10" s="122" t="str">
        <f>"BUDGET PROJET : "&amp;'1. Budget détaillé'!C4</f>
        <v>BUDGET PROJET : Projet à financer xxx</v>
      </c>
      <c r="C10" s="122"/>
      <c r="D10" s="122"/>
      <c r="E10" s="122"/>
      <c r="F10" s="122"/>
      <c r="G10" s="122"/>
      <c r="H10" s="122"/>
    </row>
    <row r="11" spans="2:10" x14ac:dyDescent="0.3">
      <c r="B11" s="5"/>
      <c r="C11" s="5"/>
      <c r="D11" s="8"/>
      <c r="G11" s="4"/>
      <c r="H11" s="4"/>
    </row>
    <row r="14" spans="2:10" ht="40.5" customHeight="1" x14ac:dyDescent="0.3">
      <c r="B14" s="114" t="s">
        <v>64</v>
      </c>
      <c r="C14" s="53" t="s">
        <v>31</v>
      </c>
      <c r="D14" s="53" t="s">
        <v>32</v>
      </c>
      <c r="E14" s="117" t="s">
        <v>33</v>
      </c>
      <c r="F14" s="117"/>
      <c r="G14" s="54" t="s">
        <v>83</v>
      </c>
      <c r="H14" s="54" t="s">
        <v>111</v>
      </c>
      <c r="I14" s="54" t="s">
        <v>112</v>
      </c>
      <c r="J14" s="54" t="s">
        <v>34</v>
      </c>
    </row>
    <row r="15" spans="2:10" ht="15" customHeight="1" x14ac:dyDescent="0.3">
      <c r="B15" s="114"/>
      <c r="C15" s="15"/>
      <c r="D15" s="13" t="s">
        <v>78</v>
      </c>
      <c r="E15" s="113"/>
      <c r="F15" s="113"/>
      <c r="G15" s="82">
        <v>0</v>
      </c>
      <c r="H15" s="77">
        <v>0</v>
      </c>
      <c r="I15" s="83">
        <f>G15*H15</f>
        <v>0</v>
      </c>
      <c r="J15" s="83">
        <f>G15+I15</f>
        <v>0</v>
      </c>
    </row>
    <row r="16" spans="2:10" ht="15" customHeight="1" x14ac:dyDescent="0.3">
      <c r="B16" s="114"/>
      <c r="C16" s="15"/>
      <c r="D16" s="13" t="s">
        <v>35</v>
      </c>
      <c r="E16" s="113"/>
      <c r="F16" s="113"/>
      <c r="G16" s="82">
        <v>0</v>
      </c>
      <c r="H16" s="77">
        <v>0</v>
      </c>
      <c r="I16" s="83">
        <f t="shared" ref="I16:I21" si="0">G16*H16</f>
        <v>0</v>
      </c>
      <c r="J16" s="83">
        <f t="shared" ref="J16:J21" si="1">G16+I16</f>
        <v>0</v>
      </c>
    </row>
    <row r="17" spans="2:13" ht="12.65" customHeight="1" x14ac:dyDescent="0.3">
      <c r="B17" s="114"/>
      <c r="C17" s="15"/>
      <c r="D17" s="13" t="s">
        <v>36</v>
      </c>
      <c r="E17" s="113"/>
      <c r="F17" s="113"/>
      <c r="G17" s="82">
        <v>0</v>
      </c>
      <c r="H17" s="77">
        <v>0</v>
      </c>
      <c r="I17" s="83">
        <f t="shared" si="0"/>
        <v>0</v>
      </c>
      <c r="J17" s="83">
        <f t="shared" si="1"/>
        <v>0</v>
      </c>
    </row>
    <row r="18" spans="2:13" ht="12.65" customHeight="1" x14ac:dyDescent="0.3">
      <c r="B18" s="114"/>
      <c r="C18" s="15"/>
      <c r="D18" s="13" t="s">
        <v>37</v>
      </c>
      <c r="E18" s="113"/>
      <c r="F18" s="113"/>
      <c r="G18" s="82">
        <v>0</v>
      </c>
      <c r="H18" s="77">
        <v>0</v>
      </c>
      <c r="I18" s="83">
        <f t="shared" si="0"/>
        <v>0</v>
      </c>
      <c r="J18" s="83">
        <f t="shared" si="1"/>
        <v>0</v>
      </c>
    </row>
    <row r="19" spans="2:13" ht="12.65" customHeight="1" x14ac:dyDescent="0.3">
      <c r="B19" s="114"/>
      <c r="C19" s="15"/>
      <c r="D19" s="13" t="s">
        <v>38</v>
      </c>
      <c r="E19" s="113"/>
      <c r="F19" s="113"/>
      <c r="G19" s="82">
        <v>0</v>
      </c>
      <c r="H19" s="77">
        <v>0</v>
      </c>
      <c r="I19" s="83">
        <f t="shared" si="0"/>
        <v>0</v>
      </c>
      <c r="J19" s="83">
        <f t="shared" si="1"/>
        <v>0</v>
      </c>
    </row>
    <row r="20" spans="2:13" ht="15.65" customHeight="1" x14ac:dyDescent="0.3">
      <c r="B20" s="114"/>
      <c r="C20" s="15"/>
      <c r="D20" s="13" t="s">
        <v>39</v>
      </c>
      <c r="E20" s="113"/>
      <c r="F20" s="113"/>
      <c r="G20" s="82">
        <v>0</v>
      </c>
      <c r="H20" s="77">
        <v>0</v>
      </c>
      <c r="I20" s="83">
        <f t="shared" si="0"/>
        <v>0</v>
      </c>
      <c r="J20" s="83">
        <f t="shared" si="1"/>
        <v>0</v>
      </c>
    </row>
    <row r="21" spans="2:13" ht="22.5" customHeight="1" x14ac:dyDescent="0.3">
      <c r="B21" s="114"/>
      <c r="C21" s="15"/>
      <c r="D21" s="13" t="s">
        <v>40</v>
      </c>
      <c r="E21" s="113"/>
      <c r="F21" s="113"/>
      <c r="G21" s="82">
        <v>0</v>
      </c>
      <c r="H21" s="77">
        <v>0</v>
      </c>
      <c r="I21" s="83">
        <f t="shared" si="0"/>
        <v>0</v>
      </c>
      <c r="J21" s="83">
        <f t="shared" si="1"/>
        <v>0</v>
      </c>
    </row>
    <row r="22" spans="2:13" ht="15" customHeight="1" x14ac:dyDescent="0.3">
      <c r="B22" s="115" t="s">
        <v>84</v>
      </c>
      <c r="C22" s="115"/>
      <c r="D22" s="115"/>
      <c r="E22" s="115"/>
      <c r="F22" s="115"/>
      <c r="G22" s="71">
        <f>SUM(G15:G21)</f>
        <v>0</v>
      </c>
      <c r="H22" s="71"/>
      <c r="I22" s="71"/>
      <c r="J22" s="71"/>
      <c r="K22" s="81"/>
      <c r="L22" s="81"/>
      <c r="M22" s="81"/>
    </row>
    <row r="23" spans="2:13" ht="14.5" customHeight="1" x14ac:dyDescent="0.3">
      <c r="B23" s="115" t="s">
        <v>85</v>
      </c>
      <c r="C23" s="115"/>
      <c r="D23" s="115"/>
      <c r="E23" s="115"/>
      <c r="F23" s="115"/>
      <c r="G23" s="71"/>
      <c r="H23" s="71"/>
      <c r="I23" s="79">
        <f>SUM(I15:I21)</f>
        <v>0</v>
      </c>
      <c r="J23" s="71"/>
    </row>
    <row r="24" spans="2:13" ht="14" customHeight="1" x14ac:dyDescent="0.3">
      <c r="B24" s="115" t="s">
        <v>86</v>
      </c>
      <c r="C24" s="115"/>
      <c r="D24" s="115"/>
      <c r="E24" s="115"/>
      <c r="F24" s="115"/>
      <c r="G24" s="71"/>
      <c r="H24" s="71"/>
      <c r="I24" s="71"/>
      <c r="J24" s="79">
        <f>SUM(J15:J21)</f>
        <v>0</v>
      </c>
    </row>
    <row r="25" spans="2:13" ht="17.5" customHeight="1" x14ac:dyDescent="0.3"/>
    <row r="26" spans="2:13" ht="26" x14ac:dyDescent="0.3">
      <c r="B26" s="114" t="s">
        <v>66</v>
      </c>
      <c r="C26" s="53" t="s">
        <v>31</v>
      </c>
      <c r="D26" s="117" t="s">
        <v>41</v>
      </c>
      <c r="E26" s="117"/>
      <c r="F26" s="117"/>
      <c r="G26" s="54" t="s">
        <v>83</v>
      </c>
      <c r="H26" s="54" t="s">
        <v>111</v>
      </c>
      <c r="I26" s="54" t="s">
        <v>112</v>
      </c>
      <c r="J26" s="54" t="s">
        <v>34</v>
      </c>
    </row>
    <row r="27" spans="2:13" x14ac:dyDescent="0.3">
      <c r="B27" s="114"/>
      <c r="C27" s="15"/>
      <c r="D27" s="116" t="s">
        <v>67</v>
      </c>
      <c r="E27" s="116"/>
      <c r="F27" s="116"/>
      <c r="G27" s="76">
        <v>0</v>
      </c>
      <c r="H27" s="77">
        <v>0</v>
      </c>
      <c r="I27" s="78">
        <f>G27*H27</f>
        <v>0</v>
      </c>
      <c r="J27" s="78">
        <f>G27+I27</f>
        <v>0</v>
      </c>
    </row>
    <row r="28" spans="2:13" x14ac:dyDescent="0.3">
      <c r="B28" s="114"/>
      <c r="C28" s="15"/>
      <c r="D28" s="116" t="s">
        <v>68</v>
      </c>
      <c r="E28" s="116"/>
      <c r="F28" s="116"/>
      <c r="G28" s="76">
        <v>0</v>
      </c>
      <c r="H28" s="77">
        <v>0</v>
      </c>
      <c r="I28" s="78">
        <f t="shared" ref="I28:I33" si="2">G28*H28</f>
        <v>0</v>
      </c>
      <c r="J28" s="78">
        <f t="shared" ref="J28:J33" si="3">G28+I28</f>
        <v>0</v>
      </c>
    </row>
    <row r="29" spans="2:13" x14ac:dyDescent="0.3">
      <c r="B29" s="114"/>
      <c r="C29" s="15"/>
      <c r="D29" s="116" t="s">
        <v>69</v>
      </c>
      <c r="E29" s="116"/>
      <c r="F29" s="116"/>
      <c r="G29" s="76">
        <v>0</v>
      </c>
      <c r="H29" s="77">
        <v>0</v>
      </c>
      <c r="I29" s="78">
        <f t="shared" si="2"/>
        <v>0</v>
      </c>
      <c r="J29" s="78">
        <f t="shared" si="3"/>
        <v>0</v>
      </c>
    </row>
    <row r="30" spans="2:13" x14ac:dyDescent="0.3">
      <c r="B30" s="114"/>
      <c r="C30" s="15"/>
      <c r="D30" s="116" t="s">
        <v>70</v>
      </c>
      <c r="E30" s="116"/>
      <c r="F30" s="116"/>
      <c r="G30" s="76">
        <v>0</v>
      </c>
      <c r="H30" s="77">
        <v>0</v>
      </c>
      <c r="I30" s="78">
        <f t="shared" si="2"/>
        <v>0</v>
      </c>
      <c r="J30" s="78">
        <f t="shared" si="3"/>
        <v>0</v>
      </c>
    </row>
    <row r="31" spans="2:13" x14ac:dyDescent="0.3">
      <c r="B31" s="114"/>
      <c r="C31" s="15"/>
      <c r="D31" s="116" t="s">
        <v>71</v>
      </c>
      <c r="E31" s="116"/>
      <c r="F31" s="116"/>
      <c r="G31" s="76">
        <v>0</v>
      </c>
      <c r="H31" s="77">
        <v>0</v>
      </c>
      <c r="I31" s="78">
        <f t="shared" si="2"/>
        <v>0</v>
      </c>
      <c r="J31" s="78">
        <f t="shared" si="3"/>
        <v>0</v>
      </c>
    </row>
    <row r="32" spans="2:13" x14ac:dyDescent="0.3">
      <c r="B32" s="114"/>
      <c r="C32" s="15"/>
      <c r="D32" s="116" t="s">
        <v>72</v>
      </c>
      <c r="E32" s="116"/>
      <c r="F32" s="116"/>
      <c r="G32" s="76">
        <v>0</v>
      </c>
      <c r="H32" s="77">
        <v>0</v>
      </c>
      <c r="I32" s="78">
        <f t="shared" si="2"/>
        <v>0</v>
      </c>
      <c r="J32" s="78">
        <f t="shared" si="3"/>
        <v>0</v>
      </c>
    </row>
    <row r="33" spans="2:11" x14ac:dyDescent="0.3">
      <c r="B33" s="114"/>
      <c r="C33" s="15"/>
      <c r="D33" s="116" t="s">
        <v>73</v>
      </c>
      <c r="E33" s="116"/>
      <c r="F33" s="116"/>
      <c r="G33" s="76">
        <v>0</v>
      </c>
      <c r="H33" s="77">
        <v>0</v>
      </c>
      <c r="I33" s="78">
        <f t="shared" si="2"/>
        <v>0</v>
      </c>
      <c r="J33" s="78">
        <f t="shared" si="3"/>
        <v>0</v>
      </c>
    </row>
    <row r="34" spans="2:11" ht="18" customHeight="1" x14ac:dyDescent="0.3">
      <c r="B34" s="115" t="s">
        <v>117</v>
      </c>
      <c r="C34" s="115"/>
      <c r="D34" s="115"/>
      <c r="E34" s="115"/>
      <c r="F34" s="115"/>
      <c r="G34" s="79">
        <f>SUM(G27:G33)</f>
        <v>0</v>
      </c>
      <c r="H34" s="80"/>
      <c r="I34" s="79"/>
      <c r="J34" s="79"/>
    </row>
    <row r="35" spans="2:11" x14ac:dyDescent="0.3">
      <c r="B35" s="115" t="s">
        <v>85</v>
      </c>
      <c r="C35" s="115"/>
      <c r="D35" s="115"/>
      <c r="E35" s="115"/>
      <c r="F35" s="115"/>
      <c r="G35" s="79"/>
      <c r="H35" s="80"/>
      <c r="I35" s="79">
        <f>SUM(I27:I33)</f>
        <v>0</v>
      </c>
      <c r="J35" s="79"/>
    </row>
    <row r="36" spans="2:11" x14ac:dyDescent="0.3">
      <c r="B36" s="115" t="s">
        <v>87</v>
      </c>
      <c r="C36" s="115"/>
      <c r="D36" s="115"/>
      <c r="E36" s="115"/>
      <c r="F36" s="115"/>
      <c r="G36" s="79"/>
      <c r="H36" s="80"/>
      <c r="I36" s="79"/>
      <c r="J36" s="79">
        <f>SUM(J27:J33)</f>
        <v>0</v>
      </c>
    </row>
    <row r="40" spans="2:11" ht="10.5" customHeight="1" x14ac:dyDescent="0.3"/>
    <row r="41" spans="2:11" ht="55" customHeight="1" x14ac:dyDescent="0.3">
      <c r="B41" s="114" t="s">
        <v>99</v>
      </c>
      <c r="C41" s="53" t="s">
        <v>42</v>
      </c>
      <c r="D41" s="53" t="s">
        <v>93</v>
      </c>
      <c r="E41" s="53" t="s">
        <v>94</v>
      </c>
      <c r="F41" s="53" t="s">
        <v>119</v>
      </c>
      <c r="G41" s="53" t="s">
        <v>95</v>
      </c>
      <c r="H41" s="53" t="s">
        <v>97</v>
      </c>
      <c r="I41" s="53" t="s">
        <v>96</v>
      </c>
      <c r="J41" s="54" t="s">
        <v>98</v>
      </c>
      <c r="K41" s="54" t="s">
        <v>34</v>
      </c>
    </row>
    <row r="42" spans="2:11" x14ac:dyDescent="0.3">
      <c r="B42" s="114"/>
      <c r="C42" s="15" t="s">
        <v>90</v>
      </c>
      <c r="D42" s="55" t="s">
        <v>92</v>
      </c>
      <c r="E42" s="14"/>
      <c r="F42" s="14">
        <v>0</v>
      </c>
      <c r="G42" s="76">
        <v>0</v>
      </c>
      <c r="H42" s="86">
        <f t="shared" ref="H42:H51" si="4">F42*G42</f>
        <v>0</v>
      </c>
      <c r="I42" s="56">
        <v>0</v>
      </c>
      <c r="J42" s="87">
        <f>H42*I42</f>
        <v>0</v>
      </c>
      <c r="K42" s="87">
        <f>H42+J42</f>
        <v>0</v>
      </c>
    </row>
    <row r="43" spans="2:11" x14ac:dyDescent="0.3">
      <c r="B43" s="114"/>
      <c r="C43" s="15"/>
      <c r="D43" s="55" t="s">
        <v>92</v>
      </c>
      <c r="E43" s="14"/>
      <c r="F43" s="14">
        <v>0</v>
      </c>
      <c r="G43" s="76">
        <v>0</v>
      </c>
      <c r="H43" s="86">
        <f t="shared" si="4"/>
        <v>0</v>
      </c>
      <c r="I43" s="56">
        <v>0</v>
      </c>
      <c r="J43" s="87">
        <f t="shared" ref="J43:J51" si="5">H43*I43</f>
        <v>0</v>
      </c>
      <c r="K43" s="87">
        <f t="shared" ref="K43:K51" si="6">H43+J43</f>
        <v>0</v>
      </c>
    </row>
    <row r="44" spans="2:11" x14ac:dyDescent="0.3">
      <c r="B44" s="114"/>
      <c r="C44" s="15"/>
      <c r="D44" s="55" t="s">
        <v>92</v>
      </c>
      <c r="E44" s="14"/>
      <c r="F44" s="14">
        <v>0</v>
      </c>
      <c r="G44" s="76">
        <v>0</v>
      </c>
      <c r="H44" s="86">
        <f t="shared" si="4"/>
        <v>0</v>
      </c>
      <c r="I44" s="56">
        <v>0</v>
      </c>
      <c r="J44" s="87">
        <f t="shared" si="5"/>
        <v>0</v>
      </c>
      <c r="K44" s="87">
        <f t="shared" si="6"/>
        <v>0</v>
      </c>
    </row>
    <row r="45" spans="2:11" x14ac:dyDescent="0.3">
      <c r="B45" s="114"/>
      <c r="C45" s="15"/>
      <c r="D45" s="55" t="s">
        <v>92</v>
      </c>
      <c r="E45" s="14"/>
      <c r="F45" s="14">
        <v>0</v>
      </c>
      <c r="G45" s="76">
        <v>0</v>
      </c>
      <c r="H45" s="86">
        <f t="shared" si="4"/>
        <v>0</v>
      </c>
      <c r="I45" s="56">
        <v>0</v>
      </c>
      <c r="J45" s="87">
        <f t="shared" si="5"/>
        <v>0</v>
      </c>
      <c r="K45" s="87">
        <f t="shared" si="6"/>
        <v>0</v>
      </c>
    </row>
    <row r="46" spans="2:11" x14ac:dyDescent="0.3">
      <c r="B46" s="114"/>
      <c r="C46" s="15"/>
      <c r="D46" s="55" t="s">
        <v>92</v>
      </c>
      <c r="E46" s="14"/>
      <c r="F46" s="14">
        <v>0</v>
      </c>
      <c r="G46" s="76">
        <v>0</v>
      </c>
      <c r="H46" s="86">
        <f t="shared" si="4"/>
        <v>0</v>
      </c>
      <c r="I46" s="56">
        <v>0</v>
      </c>
      <c r="J46" s="87">
        <f t="shared" si="5"/>
        <v>0</v>
      </c>
      <c r="K46" s="87">
        <f t="shared" si="6"/>
        <v>0</v>
      </c>
    </row>
    <row r="47" spans="2:11" x14ac:dyDescent="0.3">
      <c r="B47" s="114"/>
      <c r="C47" s="15"/>
      <c r="D47" s="55" t="s">
        <v>92</v>
      </c>
      <c r="E47" s="14"/>
      <c r="F47" s="14">
        <v>0</v>
      </c>
      <c r="G47" s="76">
        <v>0</v>
      </c>
      <c r="H47" s="86">
        <f t="shared" si="4"/>
        <v>0</v>
      </c>
      <c r="I47" s="56">
        <v>0</v>
      </c>
      <c r="J47" s="87">
        <f t="shared" si="5"/>
        <v>0</v>
      </c>
      <c r="K47" s="87">
        <f t="shared" si="6"/>
        <v>0</v>
      </c>
    </row>
    <row r="48" spans="2:11" x14ac:dyDescent="0.3">
      <c r="B48" s="114"/>
      <c r="C48" s="15"/>
      <c r="D48" s="55" t="s">
        <v>92</v>
      </c>
      <c r="E48" s="14"/>
      <c r="F48" s="14">
        <v>0</v>
      </c>
      <c r="G48" s="76">
        <v>0</v>
      </c>
      <c r="H48" s="86">
        <f t="shared" si="4"/>
        <v>0</v>
      </c>
      <c r="I48" s="56">
        <v>0</v>
      </c>
      <c r="J48" s="87">
        <f t="shared" si="5"/>
        <v>0</v>
      </c>
      <c r="K48" s="87">
        <f t="shared" si="6"/>
        <v>0</v>
      </c>
    </row>
    <row r="49" spans="2:15" x14ac:dyDescent="0.3">
      <c r="B49" s="114"/>
      <c r="C49" s="15"/>
      <c r="D49" s="55" t="s">
        <v>92</v>
      </c>
      <c r="E49" s="14"/>
      <c r="F49" s="14">
        <v>0</v>
      </c>
      <c r="G49" s="76">
        <v>0</v>
      </c>
      <c r="H49" s="86">
        <f t="shared" si="4"/>
        <v>0</v>
      </c>
      <c r="I49" s="56">
        <v>0</v>
      </c>
      <c r="J49" s="87">
        <f t="shared" si="5"/>
        <v>0</v>
      </c>
      <c r="K49" s="87">
        <f t="shared" si="6"/>
        <v>0</v>
      </c>
    </row>
    <row r="50" spans="2:15" x14ac:dyDescent="0.3">
      <c r="B50" s="114"/>
      <c r="C50" s="15"/>
      <c r="D50" s="55" t="s">
        <v>92</v>
      </c>
      <c r="E50" s="14"/>
      <c r="F50" s="14">
        <v>0</v>
      </c>
      <c r="G50" s="76">
        <v>0</v>
      </c>
      <c r="H50" s="86">
        <f t="shared" si="4"/>
        <v>0</v>
      </c>
      <c r="I50" s="56">
        <v>0</v>
      </c>
      <c r="J50" s="87">
        <f t="shared" si="5"/>
        <v>0</v>
      </c>
      <c r="K50" s="87">
        <f t="shared" si="6"/>
        <v>0</v>
      </c>
    </row>
    <row r="51" spans="2:15" x14ac:dyDescent="0.3">
      <c r="B51" s="114"/>
      <c r="C51" s="15"/>
      <c r="D51" s="55" t="s">
        <v>92</v>
      </c>
      <c r="E51" s="14"/>
      <c r="F51" s="14">
        <v>0</v>
      </c>
      <c r="G51" s="76">
        <v>0</v>
      </c>
      <c r="H51" s="86">
        <f t="shared" si="4"/>
        <v>0</v>
      </c>
      <c r="I51" s="56">
        <v>0</v>
      </c>
      <c r="J51" s="87">
        <f t="shared" si="5"/>
        <v>0</v>
      </c>
      <c r="K51" s="87">
        <f t="shared" si="6"/>
        <v>0</v>
      </c>
    </row>
    <row r="52" spans="2:15" ht="15" customHeight="1" x14ac:dyDescent="0.3">
      <c r="B52" s="115" t="s">
        <v>101</v>
      </c>
      <c r="C52" s="115"/>
      <c r="D52" s="115"/>
      <c r="E52" s="115"/>
      <c r="F52" s="115"/>
      <c r="G52" s="79"/>
      <c r="H52" s="79">
        <f>SUM(H42:H51)</f>
        <v>0</v>
      </c>
      <c r="I52" s="79"/>
      <c r="J52" s="79">
        <f t="shared" ref="J52:K52" si="7">SUM(J42:J51)</f>
        <v>0</v>
      </c>
      <c r="K52" s="79">
        <f t="shared" si="7"/>
        <v>0</v>
      </c>
      <c r="L52" s="57"/>
      <c r="M52" s="57"/>
    </row>
    <row r="53" spans="2:15" ht="14.5" customHeight="1" x14ac:dyDescent="0.3">
      <c r="D53" s="3"/>
    </row>
    <row r="54" spans="2:15" ht="14.5" customHeight="1" x14ac:dyDescent="0.3">
      <c r="D54" s="3"/>
    </row>
    <row r="55" spans="2:15" ht="8.15" customHeight="1" thickBot="1" x14ac:dyDescent="0.35">
      <c r="B55" s="28"/>
      <c r="C55" s="28"/>
      <c r="D55" s="28"/>
      <c r="E55" s="28"/>
      <c r="F55" s="28"/>
      <c r="G55" s="28"/>
      <c r="H55" s="28"/>
    </row>
    <row r="56" spans="2:15" s="29" customFormat="1" ht="23.5" customHeight="1" thickBot="1" x14ac:dyDescent="0.4">
      <c r="B56" s="124" t="s">
        <v>115</v>
      </c>
      <c r="C56" s="124"/>
      <c r="D56" s="124"/>
      <c r="E56" s="124"/>
      <c r="F56" s="126"/>
      <c r="G56" s="89">
        <f>G57+G59+G58</f>
        <v>0</v>
      </c>
    </row>
    <row r="57" spans="2:15" ht="19" customHeight="1" x14ac:dyDescent="0.3">
      <c r="B57" s="124" t="s">
        <v>102</v>
      </c>
      <c r="C57" s="124"/>
      <c r="D57" s="124"/>
      <c r="E57" s="124"/>
      <c r="F57" s="124"/>
      <c r="G57" s="88">
        <f>G22+G34+H52</f>
        <v>0</v>
      </c>
      <c r="H57" s="29"/>
      <c r="I57" s="29"/>
    </row>
    <row r="58" spans="2:15" ht="19" customHeight="1" x14ac:dyDescent="0.3">
      <c r="B58" s="126" t="s">
        <v>114</v>
      </c>
      <c r="C58" s="127"/>
      <c r="D58" s="127"/>
      <c r="E58" s="127"/>
      <c r="F58" s="128"/>
      <c r="G58" s="84">
        <f>I23+I35+J52</f>
        <v>0</v>
      </c>
      <c r="H58" s="29"/>
      <c r="I58" s="29"/>
    </row>
    <row r="59" spans="2:15" ht="47.5" customHeight="1" x14ac:dyDescent="0.3">
      <c r="B59" s="125" t="s">
        <v>110</v>
      </c>
      <c r="C59" s="125"/>
      <c r="D59" s="125"/>
      <c r="E59" s="125"/>
      <c r="F59" s="125"/>
      <c r="G59" s="85">
        <v>0</v>
      </c>
      <c r="H59" s="29"/>
      <c r="I59" s="29"/>
    </row>
    <row r="60" spans="2:15" ht="19" customHeight="1" x14ac:dyDescent="0.3">
      <c r="B60" s="124" t="s">
        <v>113</v>
      </c>
      <c r="C60" s="124"/>
      <c r="D60" s="124"/>
      <c r="E60" s="124"/>
      <c r="F60" s="124"/>
      <c r="G60" s="72" t="e">
        <f>G59/K52</f>
        <v>#DIV/0!</v>
      </c>
      <c r="H60" s="123" t="str">
        <f>IF(G59&gt;(0.12*K52),"Attention, le montant des aléas ne peut pas excéder 12% des couts liés au travaux","")</f>
        <v/>
      </c>
      <c r="I60" s="123"/>
      <c r="J60" s="123"/>
      <c r="K60" s="123"/>
      <c r="L60" s="123"/>
      <c r="M60" s="123"/>
      <c r="N60" s="123"/>
      <c r="O60" s="123"/>
    </row>
    <row r="61" spans="2:15" ht="19" customHeight="1" x14ac:dyDescent="0.3">
      <c r="F61" s="58"/>
      <c r="H61" s="29"/>
      <c r="I61" s="29"/>
    </row>
    <row r="62" spans="2:15" ht="19" customHeight="1" x14ac:dyDescent="0.3">
      <c r="H62" s="29"/>
      <c r="I62" s="29"/>
    </row>
    <row r="63" spans="2:15" ht="14.5" x14ac:dyDescent="0.3">
      <c r="B63" s="120" t="s">
        <v>80</v>
      </c>
      <c r="C63" s="120" t="s">
        <v>43</v>
      </c>
      <c r="D63" s="120"/>
      <c r="E63" s="121" t="s">
        <v>44</v>
      </c>
      <c r="F63" s="121"/>
      <c r="G63" s="73" t="s">
        <v>109</v>
      </c>
    </row>
    <row r="64" spans="2:15" ht="12" customHeight="1" x14ac:dyDescent="0.3">
      <c r="B64" s="120"/>
      <c r="C64" s="119"/>
      <c r="D64" s="119"/>
      <c r="E64" s="113"/>
      <c r="F64" s="113"/>
      <c r="G64" s="74">
        <v>0</v>
      </c>
    </row>
    <row r="65" spans="2:8" ht="12" customHeight="1" x14ac:dyDescent="0.3">
      <c r="B65" s="120"/>
      <c r="C65" s="119"/>
      <c r="D65" s="119"/>
      <c r="E65" s="113"/>
      <c r="F65" s="113"/>
      <c r="G65" s="74">
        <v>0</v>
      </c>
    </row>
    <row r="66" spans="2:8" ht="12" customHeight="1" x14ac:dyDescent="0.3">
      <c r="B66" s="120"/>
      <c r="C66" s="119"/>
      <c r="D66" s="119"/>
      <c r="E66" s="113"/>
      <c r="F66" s="113"/>
      <c r="G66" s="74">
        <v>0</v>
      </c>
    </row>
    <row r="67" spans="2:8" ht="12" customHeight="1" x14ac:dyDescent="0.3">
      <c r="B67" s="120"/>
      <c r="C67" s="119"/>
      <c r="D67" s="119"/>
      <c r="E67" s="113"/>
      <c r="F67" s="113"/>
      <c r="G67" s="74">
        <v>0</v>
      </c>
    </row>
    <row r="68" spans="2:8" ht="12" customHeight="1" x14ac:dyDescent="0.3">
      <c r="B68" s="120"/>
      <c r="C68" s="119"/>
      <c r="D68" s="119"/>
      <c r="E68" s="113"/>
      <c r="F68" s="113"/>
      <c r="G68" s="74">
        <v>0</v>
      </c>
    </row>
    <row r="69" spans="2:8" ht="15" customHeight="1" x14ac:dyDescent="0.3">
      <c r="B69" s="118" t="s">
        <v>79</v>
      </c>
      <c r="C69" s="118"/>
      <c r="D69" s="118"/>
      <c r="E69" s="118"/>
      <c r="F69" s="118"/>
      <c r="G69" s="75">
        <f>SUM(G64:G68)</f>
        <v>0</v>
      </c>
    </row>
    <row r="70" spans="2:8" ht="8.15" customHeight="1" thickBot="1" x14ac:dyDescent="0.35">
      <c r="H70" s="5"/>
    </row>
    <row r="71" spans="2:8" ht="22.5" customHeight="1" thickBot="1" x14ac:dyDescent="0.35">
      <c r="B71" s="110" t="s">
        <v>116</v>
      </c>
      <c r="C71" s="111"/>
      <c r="D71" s="111"/>
      <c r="E71" s="111"/>
      <c r="F71" s="112"/>
      <c r="G71" s="26">
        <f>G69+G56</f>
        <v>0</v>
      </c>
    </row>
  </sheetData>
  <mergeCells count="48">
    <mergeCell ref="H60:O60"/>
    <mergeCell ref="B36:F36"/>
    <mergeCell ref="B57:F57"/>
    <mergeCell ref="B59:F59"/>
    <mergeCell ref="B60:F60"/>
    <mergeCell ref="B41:B51"/>
    <mergeCell ref="B56:F56"/>
    <mergeCell ref="B58:F58"/>
    <mergeCell ref="B10:H10"/>
    <mergeCell ref="E15:F15"/>
    <mergeCell ref="E16:F16"/>
    <mergeCell ref="E17:F17"/>
    <mergeCell ref="E18:F18"/>
    <mergeCell ref="E19:F19"/>
    <mergeCell ref="E20:F20"/>
    <mergeCell ref="E14:F14"/>
    <mergeCell ref="B23:F23"/>
    <mergeCell ref="B24:F24"/>
    <mergeCell ref="B35:F35"/>
    <mergeCell ref="E64:F64"/>
    <mergeCell ref="C65:D65"/>
    <mergeCell ref="C66:D66"/>
    <mergeCell ref="B63:B68"/>
    <mergeCell ref="C63:D63"/>
    <mergeCell ref="E63:F63"/>
    <mergeCell ref="C64:D64"/>
    <mergeCell ref="C68:D68"/>
    <mergeCell ref="E65:F65"/>
    <mergeCell ref="E66:F66"/>
    <mergeCell ref="E67:F67"/>
    <mergeCell ref="E68:F68"/>
    <mergeCell ref="C67:D67"/>
    <mergeCell ref="B71:F71"/>
    <mergeCell ref="E21:F21"/>
    <mergeCell ref="B14:B21"/>
    <mergeCell ref="B22:F22"/>
    <mergeCell ref="B26:B33"/>
    <mergeCell ref="D32:F32"/>
    <mergeCell ref="D33:F33"/>
    <mergeCell ref="D27:F27"/>
    <mergeCell ref="D28:F28"/>
    <mergeCell ref="D29:F29"/>
    <mergeCell ref="D30:F30"/>
    <mergeCell ref="D31:F31"/>
    <mergeCell ref="D26:F26"/>
    <mergeCell ref="B34:F34"/>
    <mergeCell ref="B52:F52"/>
    <mergeCell ref="B69:F69"/>
  </mergeCells>
  <phoneticPr fontId="15" type="noConversion"/>
  <conditionalFormatting sqref="B55">
    <cfRule type="containsText" dxfId="3" priority="4" operator="containsText" text="Attention">
      <formula>NOT(ISERROR(SEARCH("Attention",B55)))</formula>
    </cfRule>
  </conditionalFormatting>
  <conditionalFormatting sqref="H60">
    <cfRule type="containsText" dxfId="2" priority="1" operator="containsText" text="Attention">
      <formula>NOT(ISERROR(SEARCH("Attention",H60)))</formula>
    </cfRule>
  </conditionalFormatting>
  <printOptions horizontalCentered="1"/>
  <pageMargins left="0.23622047244094491" right="0.23622047244094491" top="0.33" bottom="0.47" header="0.31496062992125984" footer="0.31496062992125984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7B5905D2-E0E1-4975-B4A3-24695363BEA7}">
          <x14:formula1>
            <xm:f>Notice!$C$23:$C$29</xm:f>
          </x14:formula1>
          <xm:sqref>C15:C21</xm:sqref>
        </x14:dataValidation>
        <x14:dataValidation type="list" allowBlank="1" showInputMessage="1" showErrorMessage="1" xr:uid="{71CA3587-D173-43AF-B51B-0DB6A4D6790D}">
          <x14:formula1>
            <xm:f>Notice!$D$23:$D$29</xm:f>
          </x14:formula1>
          <xm:sqref>C27:C33</xm:sqref>
        </x14:dataValidation>
        <x14:dataValidation type="list" allowBlank="1" showInputMessage="1" showErrorMessage="1" xr:uid="{50EAF809-4F6F-4041-85ED-0C84600DC900}">
          <x14:formula1>
            <xm:f>Notice!$E$23:$E$28</xm:f>
          </x14:formula1>
          <xm:sqref>C43:C51</xm:sqref>
        </x14:dataValidation>
        <x14:dataValidation type="list" allowBlank="1" showInputMessage="1" showErrorMessage="1" xr:uid="{A01331EA-AB0A-4905-AAEF-59D1AD43FBE4}">
          <x14:formula1>
            <xm:f>Notice!$E$23:$E$29</xm:f>
          </x14:formula1>
          <xm:sqref>C42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4E19-A73E-4E67-8E51-42029123D89E}">
  <sheetPr>
    <pageSetUpPr fitToPage="1"/>
  </sheetPr>
  <dimension ref="B1:U30"/>
  <sheetViews>
    <sheetView showGridLines="0" zoomScale="91" zoomScaleNormal="91" workbookViewId="0">
      <selection activeCell="F29" sqref="F29:G29"/>
    </sheetView>
  </sheetViews>
  <sheetFormatPr baseColWidth="10" defaultColWidth="8.81640625" defaultRowHeight="14.5" x14ac:dyDescent="0.35"/>
  <cols>
    <col min="1" max="1" width="0.81640625" customWidth="1"/>
    <col min="2" max="2" width="53.453125" bestFit="1" customWidth="1"/>
    <col min="3" max="3" width="15.81640625" customWidth="1"/>
    <col min="4" max="4" width="17.26953125" customWidth="1"/>
    <col min="5" max="5" width="10.7265625" bestFit="1" customWidth="1"/>
    <col min="6" max="6" width="15.54296875" customWidth="1"/>
    <col min="7" max="7" width="8.36328125" customWidth="1"/>
    <col min="8" max="8" width="15.54296875" customWidth="1"/>
    <col min="9" max="9" width="8.36328125" customWidth="1"/>
    <col min="10" max="10" width="15.54296875" customWidth="1"/>
    <col min="11" max="11" width="7.1796875" customWidth="1"/>
    <col min="12" max="12" width="15.54296875" customWidth="1"/>
    <col min="13" max="13" width="7.1796875" customWidth="1"/>
    <col min="14" max="14" width="15.54296875" customWidth="1"/>
    <col min="15" max="15" width="7.1796875" customWidth="1"/>
    <col min="16" max="16" width="15.54296875" customWidth="1"/>
    <col min="17" max="17" width="7.1796875" customWidth="1"/>
    <col min="18" max="18" width="13.7265625" customWidth="1"/>
    <col min="19" max="19" width="16" customWidth="1"/>
    <col min="20" max="20" width="19.1796875" customWidth="1"/>
    <col min="21" max="21" width="9.1796875" customWidth="1"/>
    <col min="26" max="26" width="11.453125" bestFit="1" customWidth="1"/>
  </cols>
  <sheetData>
    <row r="1" spans="2:21" ht="5.5" customHeight="1" x14ac:dyDescent="0.35">
      <c r="B1" s="18"/>
      <c r="C1" s="19"/>
      <c r="D1" s="38"/>
      <c r="E1" s="16"/>
    </row>
    <row r="2" spans="2:21" ht="5.5" customHeight="1" x14ac:dyDescent="0.35">
      <c r="B2" s="21"/>
      <c r="C2" s="22"/>
      <c r="D2" s="38"/>
      <c r="E2" s="16"/>
    </row>
    <row r="3" spans="2:21" x14ac:dyDescent="0.35">
      <c r="B3" s="20"/>
      <c r="C3" s="22"/>
      <c r="D3" s="38"/>
      <c r="E3" s="16"/>
    </row>
    <row r="4" spans="2:21" x14ac:dyDescent="0.35">
      <c r="B4" s="20"/>
      <c r="C4" s="22"/>
      <c r="D4" s="38"/>
      <c r="E4" s="16"/>
    </row>
    <row r="5" spans="2:21" ht="18.5" x14ac:dyDescent="0.45">
      <c r="B5" s="32" t="s">
        <v>45</v>
      </c>
      <c r="C5" s="133" t="str">
        <f>'1. Budget détaillé'!C3</f>
        <v>PORTEUR DE PROJET</v>
      </c>
      <c r="D5" s="133"/>
      <c r="E5" s="133"/>
      <c r="F5" s="133"/>
      <c r="G5" s="133"/>
      <c r="H5" s="133"/>
      <c r="I5" s="133"/>
      <c r="J5" s="133"/>
      <c r="K5" s="133"/>
      <c r="L5" s="133"/>
    </row>
    <row r="6" spans="2:21" x14ac:dyDescent="0.35">
      <c r="B6" s="16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2:21" ht="18.649999999999999" customHeight="1" x14ac:dyDescent="0.45">
      <c r="B7" s="32" t="s">
        <v>46</v>
      </c>
      <c r="C7" s="134" t="str">
        <f>'1. Budget détaillé'!C4</f>
        <v>Projet à financer xxx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41"/>
      <c r="O7" s="41"/>
      <c r="P7" s="41"/>
      <c r="Q7" s="41"/>
      <c r="R7" s="39"/>
      <c r="S7" s="39"/>
    </row>
    <row r="8" spans="2:21" ht="18.5" x14ac:dyDescent="0.45">
      <c r="B8" s="32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41"/>
      <c r="O8" s="41"/>
      <c r="P8" s="41"/>
      <c r="Q8" s="41"/>
    </row>
    <row r="9" spans="2:21" ht="18.5" x14ac:dyDescent="0.35">
      <c r="D9" s="47"/>
      <c r="E9" s="47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 t="s">
        <v>47</v>
      </c>
      <c r="S9" s="24" t="str">
        <f>'1. Budget détaillé'!C8</f>
        <v>date mise à jour</v>
      </c>
    </row>
    <row r="10" spans="2:21" ht="1" customHeight="1" x14ac:dyDescent="0.35"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21" s="31" customFormat="1" ht="32.15" customHeight="1" x14ac:dyDescent="0.35">
      <c r="B11"/>
      <c r="C11" s="52" t="s">
        <v>48</v>
      </c>
      <c r="D11" s="117" t="s">
        <v>49</v>
      </c>
      <c r="E11" s="117"/>
      <c r="F11" s="117" t="s">
        <v>50</v>
      </c>
      <c r="G11" s="117"/>
      <c r="H11" s="117" t="s">
        <v>51</v>
      </c>
      <c r="I11" s="117"/>
      <c r="J11" s="117" t="s">
        <v>52</v>
      </c>
      <c r="K11" s="117"/>
      <c r="L11" s="117" t="s">
        <v>53</v>
      </c>
      <c r="M11" s="117"/>
      <c r="N11" s="117" t="s">
        <v>53</v>
      </c>
      <c r="O11" s="117"/>
      <c r="P11" s="117" t="s">
        <v>53</v>
      </c>
      <c r="Q11" s="117"/>
      <c r="R11" s="114" t="s">
        <v>54</v>
      </c>
      <c r="S11" s="114"/>
      <c r="T11" s="31" t="s">
        <v>65</v>
      </c>
    </row>
    <row r="12" spans="2:21" x14ac:dyDescent="0.35">
      <c r="C12" s="59" t="s">
        <v>55</v>
      </c>
      <c r="D12" s="59" t="s">
        <v>55</v>
      </c>
      <c r="E12" s="59" t="s">
        <v>56</v>
      </c>
      <c r="F12" s="59" t="s">
        <v>55</v>
      </c>
      <c r="G12" s="59" t="s">
        <v>56</v>
      </c>
      <c r="H12" s="59" t="s">
        <v>55</v>
      </c>
      <c r="I12" s="59" t="s">
        <v>56</v>
      </c>
      <c r="J12" s="59" t="s">
        <v>55</v>
      </c>
      <c r="K12" s="59" t="s">
        <v>56</v>
      </c>
      <c r="L12" s="59" t="s">
        <v>55</v>
      </c>
      <c r="M12" s="59" t="s">
        <v>56</v>
      </c>
      <c r="N12" s="59" t="s">
        <v>55</v>
      </c>
      <c r="O12" s="59" t="s">
        <v>56</v>
      </c>
      <c r="P12" s="59" t="s">
        <v>55</v>
      </c>
      <c r="Q12" s="59" t="s">
        <v>56</v>
      </c>
      <c r="R12" s="59" t="s">
        <v>55</v>
      </c>
      <c r="S12" s="59" t="s">
        <v>56</v>
      </c>
      <c r="T12" s="45" t="str">
        <f>IF(D13&gt;2000000,"Pb montant subvention CCCA","")</f>
        <v/>
      </c>
    </row>
    <row r="13" spans="2:21" ht="87" customHeight="1" x14ac:dyDescent="0.35">
      <c r="B13" s="60" t="s">
        <v>108</v>
      </c>
      <c r="C13" s="61">
        <f>'1. Budget détaillé'!G56</f>
        <v>0</v>
      </c>
      <c r="D13" s="92">
        <v>0</v>
      </c>
      <c r="E13" s="93" t="e">
        <f>IF((D13/C13)&gt;0.8,"Taux de prise en charge plafonné à 80%",D13/C13)</f>
        <v>#DIV/0!</v>
      </c>
      <c r="F13" s="92">
        <v>0</v>
      </c>
      <c r="G13" s="94" t="e">
        <f>F13/$C$13</f>
        <v>#DIV/0!</v>
      </c>
      <c r="H13" s="92">
        <v>0</v>
      </c>
      <c r="I13" s="94" t="e">
        <f>H13/$C$13</f>
        <v>#DIV/0!</v>
      </c>
      <c r="J13" s="92">
        <v>0</v>
      </c>
      <c r="K13" s="94" t="e">
        <f>J13/$C$13</f>
        <v>#DIV/0!</v>
      </c>
      <c r="L13" s="92">
        <v>0</v>
      </c>
      <c r="M13" s="94" t="e">
        <f>L13/$C$13</f>
        <v>#DIV/0!</v>
      </c>
      <c r="N13" s="92">
        <v>0</v>
      </c>
      <c r="O13" s="94" t="e">
        <f>N13/$C$13</f>
        <v>#DIV/0!</v>
      </c>
      <c r="P13" s="92">
        <v>0</v>
      </c>
      <c r="Q13" s="94" t="e">
        <f>P13/$C$13</f>
        <v>#DIV/0!</v>
      </c>
      <c r="R13" s="95">
        <f>L13+J13+H13+F13+D13+N13+P13</f>
        <v>0</v>
      </c>
      <c r="S13" s="63" t="e">
        <f>R13/$C$13</f>
        <v>#DIV/0!</v>
      </c>
      <c r="T13" s="49" t="str">
        <f>IF(R13=C13,"ok", "Vérifier l'équillibre du plan de financement")</f>
        <v>ok</v>
      </c>
      <c r="U13" s="43"/>
    </row>
    <row r="14" spans="2:21" ht="34.5" customHeight="1" x14ac:dyDescent="0.35">
      <c r="B14" s="64" t="s">
        <v>104</v>
      </c>
      <c r="C14" s="90">
        <f>'1. Budget détaillé'!J24</f>
        <v>0</v>
      </c>
      <c r="D14" s="99"/>
      <c r="E14" s="99"/>
      <c r="F14" s="100"/>
      <c r="G14" s="101"/>
      <c r="H14" s="100"/>
      <c r="I14" s="101"/>
      <c r="J14" s="100"/>
      <c r="K14" s="101"/>
      <c r="L14" s="100"/>
      <c r="M14" s="101"/>
      <c r="N14" s="100"/>
      <c r="O14" s="101"/>
      <c r="P14" s="100"/>
      <c r="Q14" s="101"/>
      <c r="R14" s="102"/>
      <c r="S14" s="91"/>
      <c r="T14" s="42"/>
    </row>
    <row r="15" spans="2:21" ht="34.5" customHeight="1" x14ac:dyDescent="0.35">
      <c r="B15" s="64" t="s">
        <v>105</v>
      </c>
      <c r="C15" s="90">
        <f>'1. Budget détaillé'!J36</f>
        <v>0</v>
      </c>
      <c r="D15" s="99"/>
      <c r="E15" s="99"/>
      <c r="F15" s="100"/>
      <c r="G15" s="101"/>
      <c r="H15" s="100"/>
      <c r="I15" s="101"/>
      <c r="J15" s="100"/>
      <c r="K15" s="101"/>
      <c r="L15" s="100"/>
      <c r="M15" s="101"/>
      <c r="N15" s="100"/>
      <c r="O15" s="101"/>
      <c r="P15" s="100"/>
      <c r="Q15" s="101"/>
      <c r="R15" s="102"/>
      <c r="S15" s="91"/>
      <c r="T15" s="42"/>
    </row>
    <row r="16" spans="2:21" ht="44" customHeight="1" x14ac:dyDescent="0.35">
      <c r="B16" s="64" t="s">
        <v>106</v>
      </c>
      <c r="C16" s="90">
        <f>'1. Budget détaillé'!K52</f>
        <v>0</v>
      </c>
      <c r="D16" s="103"/>
      <c r="E16" s="103"/>
      <c r="F16" s="100"/>
      <c r="G16" s="101"/>
      <c r="H16" s="100"/>
      <c r="I16" s="101"/>
      <c r="J16" s="100"/>
      <c r="K16" s="101"/>
      <c r="L16" s="100"/>
      <c r="M16" s="101"/>
      <c r="N16" s="100"/>
      <c r="O16" s="101"/>
      <c r="P16" s="100"/>
      <c r="Q16" s="101"/>
      <c r="R16" s="102"/>
      <c r="S16" s="91"/>
      <c r="T16" s="42"/>
    </row>
    <row r="17" spans="2:20" ht="44" customHeight="1" x14ac:dyDescent="0.35">
      <c r="B17" s="64" t="s">
        <v>107</v>
      </c>
      <c r="C17" s="90">
        <f>'1. Budget détaillé'!G59</f>
        <v>0</v>
      </c>
      <c r="D17" s="103"/>
      <c r="E17" s="103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102"/>
      <c r="S17" s="91"/>
      <c r="T17" s="42"/>
    </row>
    <row r="18" spans="2:20" ht="32.5" customHeight="1" x14ac:dyDescent="0.35">
      <c r="B18" s="65" t="s">
        <v>57</v>
      </c>
      <c r="C18" s="61">
        <f>'1. Budget détaillé'!G69</f>
        <v>0</v>
      </c>
      <c r="D18" s="136" t="s">
        <v>58</v>
      </c>
      <c r="E18" s="136"/>
      <c r="F18" s="96">
        <v>0</v>
      </c>
      <c r="G18" s="97" t="str">
        <f>IF(F18=0,"",F18/$C$18)</f>
        <v/>
      </c>
      <c r="H18" s="96">
        <v>0</v>
      </c>
      <c r="I18" s="97" t="str">
        <f>IF(H18=0,"",H18/$C$18)</f>
        <v/>
      </c>
      <c r="J18" s="96">
        <v>0</v>
      </c>
      <c r="K18" s="97" t="str">
        <f>IF(J18=0,"",J18/$C$18)</f>
        <v/>
      </c>
      <c r="L18" s="96">
        <v>0</v>
      </c>
      <c r="M18" s="97" t="str">
        <f>IF(L18=0,"",L18/$C$18)</f>
        <v/>
      </c>
      <c r="N18" s="96">
        <v>0</v>
      </c>
      <c r="O18" s="97" t="str">
        <f>IF(N18=0,"",N18/$C$18)</f>
        <v/>
      </c>
      <c r="P18" s="96">
        <v>0</v>
      </c>
      <c r="Q18" s="97" t="str">
        <f>IF(P18=0,"",P18/$C$18)</f>
        <v/>
      </c>
      <c r="R18" s="98">
        <f>L18+J18+H18+F18+N18+P18</f>
        <v>0</v>
      </c>
      <c r="S18" s="63" t="e">
        <f>R18/$C$18</f>
        <v>#DIV/0!</v>
      </c>
      <c r="T18" s="42"/>
    </row>
    <row r="19" spans="2:20" ht="28" customHeight="1" x14ac:dyDescent="0.35">
      <c r="B19" s="65" t="s">
        <v>59</v>
      </c>
      <c r="C19" s="61">
        <f>'1. Budget détaillé'!G71</f>
        <v>0</v>
      </c>
      <c r="D19" s="67">
        <f>D13</f>
        <v>0</v>
      </c>
      <c r="E19" s="68" t="e">
        <f>D19/$C$19</f>
        <v>#DIV/0!</v>
      </c>
      <c r="F19" s="67">
        <f>F13+F18</f>
        <v>0</v>
      </c>
      <c r="G19" s="66" t="e">
        <f>F19/$C$19</f>
        <v>#DIV/0!</v>
      </c>
      <c r="H19" s="67">
        <f>H13+H18</f>
        <v>0</v>
      </c>
      <c r="I19" s="66" t="e">
        <f>H19/$C$19</f>
        <v>#DIV/0!</v>
      </c>
      <c r="J19" s="67">
        <f>J13+J18</f>
        <v>0</v>
      </c>
      <c r="K19" s="66" t="e">
        <f>J19/$C$19</f>
        <v>#DIV/0!</v>
      </c>
      <c r="L19" s="67">
        <f>L13+L18</f>
        <v>0</v>
      </c>
      <c r="M19" s="66" t="e">
        <f>L19/$C$19</f>
        <v>#DIV/0!</v>
      </c>
      <c r="N19" s="67">
        <f>N13+N18</f>
        <v>0</v>
      </c>
      <c r="O19" s="66" t="e">
        <f>N19/$C$19</f>
        <v>#DIV/0!</v>
      </c>
      <c r="P19" s="67">
        <f>P13+P18</f>
        <v>0</v>
      </c>
      <c r="Q19" s="66" t="e">
        <f>P19/$C$19</f>
        <v>#DIV/0!</v>
      </c>
      <c r="R19" s="62">
        <f>D19+F19+H19+J19+L19+N19+P19</f>
        <v>0</v>
      </c>
      <c r="S19" s="63" t="e">
        <f>R19/$C$19</f>
        <v>#DIV/0!</v>
      </c>
    </row>
    <row r="20" spans="2:20" ht="51" customHeight="1" x14ac:dyDescent="0.35">
      <c r="C20" s="69" t="s">
        <v>60</v>
      </c>
      <c r="D20" s="137" t="s">
        <v>18</v>
      </c>
      <c r="E20" s="137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5" t="str">
        <f>IF(R19=C19,"ok","Attention, le plan de financement n'est pas équillibré ! ")</f>
        <v>ok</v>
      </c>
      <c r="S20" s="135"/>
    </row>
    <row r="21" spans="2:20" ht="45.65" customHeight="1" x14ac:dyDescent="0.35">
      <c r="C21" s="70" t="s">
        <v>44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5"/>
      <c r="S21" s="135"/>
    </row>
    <row r="22" spans="2:20" x14ac:dyDescent="0.35">
      <c r="R22" s="45" t="s">
        <v>62</v>
      </c>
      <c r="S22" s="46">
        <f>+R19-C19</f>
        <v>0</v>
      </c>
    </row>
    <row r="25" spans="2:20" x14ac:dyDescent="0.35">
      <c r="B25" s="129"/>
      <c r="P25" s="44"/>
    </row>
    <row r="26" spans="2:20" x14ac:dyDescent="0.35">
      <c r="B26" s="130"/>
      <c r="D26" s="43"/>
    </row>
    <row r="27" spans="2:20" x14ac:dyDescent="0.35">
      <c r="B27" s="130"/>
    </row>
    <row r="28" spans="2:20" x14ac:dyDescent="0.35">
      <c r="B28" s="130"/>
    </row>
    <row r="29" spans="2:20" x14ac:dyDescent="0.35">
      <c r="B29" s="130"/>
    </row>
    <row r="30" spans="2:20" x14ac:dyDescent="0.35">
      <c r="B30" s="130"/>
    </row>
  </sheetData>
  <mergeCells count="27">
    <mergeCell ref="C5:L6"/>
    <mergeCell ref="L21:M21"/>
    <mergeCell ref="C7:M8"/>
    <mergeCell ref="R20:S21"/>
    <mergeCell ref="D18:E18"/>
    <mergeCell ref="R11:S11"/>
    <mergeCell ref="D20:E20"/>
    <mergeCell ref="F20:G20"/>
    <mergeCell ref="H20:I20"/>
    <mergeCell ref="J20:K20"/>
    <mergeCell ref="L20:M20"/>
    <mergeCell ref="D11:E11"/>
    <mergeCell ref="F11:G11"/>
    <mergeCell ref="H11:I11"/>
    <mergeCell ref="J11:K11"/>
    <mergeCell ref="B25:B30"/>
    <mergeCell ref="N11:O11"/>
    <mergeCell ref="N20:O20"/>
    <mergeCell ref="N21:O21"/>
    <mergeCell ref="P11:Q11"/>
    <mergeCell ref="P20:Q20"/>
    <mergeCell ref="P21:Q21"/>
    <mergeCell ref="L11:M11"/>
    <mergeCell ref="D21:E21"/>
    <mergeCell ref="F21:G21"/>
    <mergeCell ref="H21:I21"/>
    <mergeCell ref="J21:K21"/>
  </mergeCells>
  <conditionalFormatting sqref="D16:E17">
    <cfRule type="expression" dxfId="1" priority="2">
      <formula>$E$16="Taux de prise en charge plafonné à 50%"</formula>
    </cfRule>
  </conditionalFormatting>
  <conditionalFormatting sqref="T12:T19 R20:S21">
    <cfRule type="containsText" dxfId="0" priority="7" operator="containsText" text="ok">
      <formula>NOT(ISERROR(SEARCH("ok",R12)))</formula>
    </cfRule>
  </conditionalFormatting>
  <pageMargins left="0.25" right="0.25" top="0.6" bottom="0.75" header="0.3" footer="0.3"/>
  <pageSetup paperSize="8" scale="7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ACA2B2-0299-4594-94CA-8B4443A36E80}">
          <x14:formula1>
            <xm:f>Notice!$B$23:$B$25</xm:f>
          </x14:formula1>
          <xm:sqref>D20:Q20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B19A061DE2648B887E36B1A666BDF" ma:contentTypeVersion="14" ma:contentTypeDescription="Crée un document." ma:contentTypeScope="" ma:versionID="9b120f8f6148c757724922ab03c95b73">
  <xsd:schema xmlns:xsd="http://www.w3.org/2001/XMLSchema" xmlns:xs="http://www.w3.org/2001/XMLSchema" xmlns:p="http://schemas.microsoft.com/office/2006/metadata/properties" xmlns:ns2="cf0fea8e-bb4f-4b2f-af2d-5f87dafa973c" xmlns:ns3="3c33c1a1-bc78-4adc-9139-94b3c2897f73" targetNamespace="http://schemas.microsoft.com/office/2006/metadata/properties" ma:root="true" ma:fieldsID="5181e3dd0b2bf24d93c72556a5c7fd1e" ns2:_="" ns3:_="">
    <xsd:import namespace="cf0fea8e-bb4f-4b2f-af2d-5f87dafa973c"/>
    <xsd:import namespace="3c33c1a1-bc78-4adc-9139-94b3c2897f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fea8e-bb4f-4b2f-af2d-5f87dafa9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42c8cb3d-9cd8-4abd-b294-ac0c74a83d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3c1a1-bc78-4adc-9139-94b3c2897f7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0fea8e-bb4f-4b2f-af2d-5f87dafa97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2367C-1551-4365-AC59-62A612A12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0fea8e-bb4f-4b2f-af2d-5f87dafa973c"/>
    <ds:schemaRef ds:uri="3c33c1a1-bc78-4adc-9139-94b3c2897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E4032E-6A44-4F63-9A7E-88A6BE6962B7}">
  <ds:schemaRefs>
    <ds:schemaRef ds:uri="3c33c1a1-bc78-4adc-9139-94b3c2897f7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cf0fea8e-bb4f-4b2f-af2d-5f87dafa973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BF9CF8-7E13-4B71-82B0-5582EDDFAD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Notice</vt:lpstr>
      <vt:lpstr>1. Budget détaillé</vt:lpstr>
      <vt:lpstr>2.Plan de financement</vt:lpstr>
      <vt:lpstr>'1. Budget détaillé'!Zone_d_impression</vt:lpstr>
      <vt:lpstr>'2.Plan de financement'!Zone_d_impression</vt:lpstr>
      <vt:lpstr>Notice!Zone_d_impression</vt:lpstr>
    </vt:vector>
  </TitlesOfParts>
  <Manager/>
  <Company>IEFCTF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GILLAND Melanie</dc:creator>
  <cp:keywords/>
  <dc:description/>
  <cp:lastModifiedBy>MOLLOIS Ewa</cp:lastModifiedBy>
  <cp:revision/>
  <cp:lastPrinted>2025-01-02T13:34:17Z</cp:lastPrinted>
  <dcterms:created xsi:type="dcterms:W3CDTF">2022-05-02T05:43:49Z</dcterms:created>
  <dcterms:modified xsi:type="dcterms:W3CDTF">2025-08-01T07:36:20Z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0x01010048DB19A061DE2648B887E36B1A666BDF</vt:lpwstr>
  </property>
  <property fmtid="{D5CDD505-2E9C-101B-9397-08002B2CF9AE}" pid="3" name="MediaServiceImageTags">
    <vt:lpwstr/>
  </property>
</Properties>
</file>