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cabtp-my.sharepoint.com/personal/em_ccca-btp_fr/Documents/0.DAPEX/CDC DES AAP/2025/#AAP.2025.INVESTISSEMENT-INNOVANT.002/"/>
    </mc:Choice>
  </mc:AlternateContent>
  <xr:revisionPtr revIDLastSave="0" documentId="8_{DC72F5E7-90EE-4BA5-8894-E4917AB59DED}" xr6:coauthVersionLast="47" xr6:coauthVersionMax="47" xr10:uidLastSave="{00000000-0000-0000-0000-000000000000}"/>
  <bookViews>
    <workbookView xWindow="28680" yWindow="-120" windowWidth="51840" windowHeight="21120" firstSheet="1" activeTab="1" xr2:uid="{5E1D514A-08E0-4838-B065-3A10C5D56844}"/>
  </bookViews>
  <sheets>
    <sheet name="Notice explicative " sheetId="25" r:id="rId1"/>
    <sheet name="1. Budget détaillé " sheetId="32" r:id="rId2"/>
    <sheet name="2.Plan de financement" sheetId="30" r:id="rId3"/>
  </sheets>
  <definedNames>
    <definedName name="_xlnm.Print_Area" localSheetId="1">'1. Budget détaillé '!$B$2:$H$118</definedName>
    <definedName name="_xlnm.Print_Area" localSheetId="2">'2.Plan de financement'!$B$1:$U$24</definedName>
    <definedName name="_xlnm.Print_Area" localSheetId="0">'Notice explicative '!$A$1:$G$24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32" l="1"/>
  <c r="G72" i="32"/>
  <c r="G116" i="32"/>
  <c r="G92" i="32"/>
  <c r="G91" i="32"/>
  <c r="G80" i="32"/>
  <c r="G65" i="32"/>
  <c r="G66" i="32" s="1"/>
  <c r="G51" i="32"/>
  <c r="G38" i="32"/>
  <c r="G26" i="32"/>
  <c r="G42" i="32"/>
  <c r="G43" i="32"/>
  <c r="G44" i="32"/>
  <c r="G45" i="32"/>
  <c r="G46" i="32"/>
  <c r="G47" i="32"/>
  <c r="G48" i="32"/>
  <c r="F65" i="32"/>
  <c r="G54" i="32"/>
  <c r="G55" i="32"/>
  <c r="G56" i="32"/>
  <c r="G57" i="32"/>
  <c r="G58" i="32"/>
  <c r="G59" i="32"/>
  <c r="G60" i="32"/>
  <c r="F51" i="32"/>
  <c r="F66" i="32" s="1"/>
  <c r="F38" i="32"/>
  <c r="G29" i="32"/>
  <c r="G30" i="32"/>
  <c r="G31" i="32"/>
  <c r="G32" i="32"/>
  <c r="F26" i="32"/>
  <c r="G41" i="32"/>
  <c r="G49" i="32"/>
  <c r="G50" i="32"/>
  <c r="G20" i="32"/>
  <c r="G21" i="32"/>
  <c r="G22" i="32"/>
  <c r="G23" i="32"/>
  <c r="G24" i="32"/>
  <c r="G25" i="32"/>
  <c r="G28" i="32"/>
  <c r="T9" i="30"/>
  <c r="G76" i="32"/>
  <c r="G77" i="32"/>
  <c r="G64" i="32"/>
  <c r="G71" i="32"/>
  <c r="G73" i="32"/>
  <c r="G74" i="32"/>
  <c r="G75" i="32"/>
  <c r="C14" i="30" l="1"/>
  <c r="G67" i="32"/>
  <c r="G81" i="32"/>
  <c r="C18" i="30"/>
  <c r="C7" i="30"/>
  <c r="C5" i="30"/>
  <c r="G79" i="32"/>
  <c r="G78" i="32"/>
  <c r="G70" i="32"/>
  <c r="C16" i="30"/>
  <c r="G102" i="32"/>
  <c r="G107" i="32" s="1"/>
  <c r="G63" i="32"/>
  <c r="G61" i="32"/>
  <c r="G53" i="32"/>
  <c r="G40" i="32"/>
  <c r="G37" i="32"/>
  <c r="G36" i="32"/>
  <c r="G35" i="32"/>
  <c r="G34" i="32"/>
  <c r="G33" i="32"/>
  <c r="G19" i="32"/>
  <c r="G18" i="32"/>
  <c r="G17" i="32"/>
  <c r="G16" i="32"/>
  <c r="B12" i="32"/>
  <c r="G108" i="32" l="1"/>
  <c r="G118" i="32"/>
  <c r="C15" i="30"/>
  <c r="E14" i="30" s="1"/>
  <c r="G19" i="30"/>
  <c r="C17" i="30" l="1"/>
  <c r="S18" i="30"/>
  <c r="Q19" i="30"/>
  <c r="O19" i="30"/>
  <c r="P18" i="30"/>
  <c r="C13" i="30" l="1"/>
  <c r="H13" i="30" s="1"/>
  <c r="N18" i="30"/>
  <c r="M19" i="30"/>
  <c r="K19" i="30"/>
  <c r="I19" i="30"/>
  <c r="L18" i="30"/>
  <c r="I102" i="32" l="1"/>
  <c r="H18" i="30"/>
  <c r="R18" i="30"/>
  <c r="C19" i="30" l="1"/>
  <c r="H102" i="32"/>
  <c r="G103" i="32"/>
  <c r="U18" i="30"/>
  <c r="J18" i="30"/>
  <c r="T18" i="30"/>
  <c r="E17" i="30" l="1"/>
  <c r="E13" i="30" l="1"/>
  <c r="F13" i="30" s="1"/>
  <c r="S13" i="30"/>
  <c r="T13" i="30" s="1"/>
  <c r="E19" i="30"/>
  <c r="F17" i="30"/>
  <c r="F14" i="30"/>
  <c r="S19" i="30" l="1"/>
  <c r="D18" i="30" l="1"/>
  <c r="T22" i="30"/>
  <c r="P13" i="30"/>
  <c r="R13" i="30"/>
  <c r="N19" i="30" l="1"/>
  <c r="L13" i="30"/>
  <c r="L19" i="30"/>
  <c r="J13" i="30"/>
  <c r="F19" i="30"/>
  <c r="R19" i="30"/>
  <c r="U13" i="30"/>
  <c r="J19" i="30"/>
  <c r="S20" i="30"/>
  <c r="H19" i="30"/>
  <c r="N13" i="30"/>
  <c r="T19" i="30"/>
  <c r="P19" i="30"/>
</calcChain>
</file>

<file path=xl/sharedStrings.xml><?xml version="1.0" encoding="utf-8"?>
<sst xmlns="http://schemas.openxmlformats.org/spreadsheetml/2006/main" count="161" uniqueCount="135">
  <si>
    <r>
      <rPr>
        <b/>
        <sz val="24"/>
        <color rgb="FF000099"/>
        <rFont val="Calibri"/>
        <family val="2"/>
        <scheme val="minor"/>
      </rPr>
      <t xml:space="preserve"> A LIRE AVANT</t>
    </r>
    <r>
      <rPr>
        <b/>
        <sz val="18"/>
        <color rgb="FF000099"/>
        <rFont val="Calibri"/>
        <family val="2"/>
        <scheme val="minor"/>
      </rPr>
      <t xml:space="preserve">
 Aide à la complétude de l'annexe financière
</t>
    </r>
    <r>
      <rPr>
        <b/>
        <u/>
        <sz val="18"/>
        <color rgb="FF000099"/>
        <rFont val="Calibri"/>
        <family val="2"/>
        <scheme val="minor"/>
      </rPr>
      <t>INVESTISSEMENTS INNOVANTS</t>
    </r>
  </si>
  <si>
    <t>Onglet 1. Budget détaillé</t>
  </si>
  <si>
    <r>
      <t xml:space="preserve">Cet onglet doit être complété par vos soins (cellules en jaune clair notamment), de façon exhaustive et sans modifier la structure du fichier. 
</t>
    </r>
    <r>
      <rPr>
        <u/>
        <sz val="10"/>
        <color rgb="FF000000"/>
        <rFont val="Calibri"/>
        <family val="2"/>
        <scheme val="minor"/>
      </rPr>
      <t>FRAIS DE PERSONNEL DEDIÉS AU PROJET</t>
    </r>
    <r>
      <rPr>
        <sz val="10"/>
        <color rgb="FF000000"/>
        <rFont val="Calibri"/>
        <family val="2"/>
        <scheme val="minor"/>
      </rPr>
      <t xml:space="preserve"> : </t>
    </r>
    <r>
      <rPr>
        <b/>
        <i/>
        <sz val="10"/>
        <color rgb="FF000000"/>
        <rFont val="Calibri"/>
        <family val="2"/>
        <scheme val="minor"/>
      </rPr>
      <t xml:space="preserve">Cette section comprend les salaires chargés du personnel de votre structure directement impliqués dans la réalisation de votre projet pour mener à bien les différentes tâches et activités prévues dans le projet.
</t>
    </r>
    <r>
      <rPr>
        <u/>
        <sz val="10"/>
        <color rgb="FF000000"/>
        <rFont val="Calibri"/>
        <family val="2"/>
        <scheme val="minor"/>
      </rPr>
      <t>PRESTATIONS INTELLECTUELLES SOUS-TRAITÉES</t>
    </r>
    <r>
      <rPr>
        <b/>
        <i/>
        <sz val="10"/>
        <color rgb="FF000000"/>
        <rFont val="Calibri"/>
        <family val="2"/>
        <scheme val="minor"/>
      </rPr>
      <t xml:space="preserve"> : Cette section concerne les montants versés à des prestataires externes à votre structure (consultants, experts, entreprises pour des services spécialisés nécessaires au projet...) au titre des prestations intellectuelles externalisées</t>
    </r>
    <r>
      <rPr>
        <b/>
        <sz val="10"/>
        <color rgb="FF000000"/>
        <rFont val="Calibri"/>
        <family val="2"/>
        <scheme val="minor"/>
      </rPr>
      <t>.</t>
    </r>
    <r>
      <rPr>
        <b/>
        <i/>
        <sz val="10"/>
        <color rgb="FF000000"/>
        <rFont val="Calibri"/>
        <family val="2"/>
        <scheme val="minor"/>
      </rPr>
      <t xml:space="preserve"> Ces prestations viennent compléter les compétences internes de votre structure et doivent être nécessaires pour répondre à des besoins spécifiques de votre projet. Pour rappel, le montant de sous traitance de prestations intellecturelles ne doit pas dépasser </t>
    </r>
    <r>
      <rPr>
        <b/>
        <i/>
        <sz val="10"/>
        <rFont val="Calibri"/>
        <family val="2"/>
        <scheme val="minor"/>
      </rPr>
      <t xml:space="preserve">30 % du budget total du Projet </t>
    </r>
    <r>
      <rPr>
        <b/>
        <i/>
        <sz val="10"/>
        <color rgb="FF000000"/>
        <rFont val="Calibri"/>
        <family val="2"/>
        <scheme val="minor"/>
      </rPr>
      <t>et doivent être clairement mentionnés dans le budget proposé. (cf cahi</t>
    </r>
    <r>
      <rPr>
        <i/>
        <sz val="10"/>
        <color rgb="FF000000"/>
        <rFont val="Calibri"/>
        <family val="2"/>
        <scheme val="minor"/>
      </rPr>
      <t>er des charges)</t>
    </r>
    <r>
      <rPr>
        <b/>
        <i/>
        <sz val="10"/>
        <color rgb="FF000000"/>
        <rFont val="Calibri"/>
        <family val="2"/>
        <scheme val="minor"/>
      </rPr>
      <t xml:space="preserve">
</t>
    </r>
    <r>
      <rPr>
        <u/>
        <sz val="10"/>
        <color rgb="FF000000"/>
        <rFont val="Calibri"/>
        <family val="2"/>
        <scheme val="minor"/>
      </rPr>
      <t>AUTRES DÉPENSES DE FONCTIONNEMENT</t>
    </r>
    <r>
      <rPr>
        <b/>
        <i/>
        <sz val="10"/>
        <color rgb="FF000000"/>
        <rFont val="Calibri"/>
        <family val="2"/>
        <scheme val="minor"/>
      </rPr>
      <t xml:space="preserve"> : Cette section concerne les autres dépenses de fonctionnement, strictement nécessaires à la réalisation du projet. Une liste déroulante vous est proposée pour sélectionner le type de dépense concerné. 
</t>
    </r>
    <r>
      <rPr>
        <u/>
        <sz val="10"/>
        <color rgb="FF000000"/>
        <rFont val="Calibri"/>
        <family val="2"/>
        <scheme val="minor"/>
      </rPr>
      <t>INVESTISSEMENTS (DONT ÉQUIPEMENTS)</t>
    </r>
    <r>
      <rPr>
        <b/>
        <i/>
        <sz val="10"/>
        <color rgb="FF000000"/>
        <rFont val="Calibri"/>
        <family val="2"/>
        <scheme val="minor"/>
      </rPr>
      <t>: Cette section comprend l</t>
    </r>
    <r>
      <rPr>
        <b/>
        <i/>
        <sz val="10"/>
        <rFont val="Calibri"/>
        <family val="2"/>
        <scheme val="minor"/>
      </rPr>
      <t xml:space="preserve">es coûts d’équipement et autres immobilisations dédiées au Projet (logiciels, matériels, agencements, etc.) dont la durée d’amortissement est supérieure à 3 ans (donc non pris en charge par les NPEC et par les OPCO et notamment Constructys). La prise en charge par le CCCA-BTP est limitée à 50% du coût de ces dépenses. 
</t>
    </r>
    <r>
      <rPr>
        <b/>
        <i/>
        <sz val="10"/>
        <color rgb="FF000000"/>
        <rFont val="Calibri"/>
        <family val="2"/>
        <scheme val="minor"/>
      </rPr>
      <t xml:space="preserve">
</t>
    </r>
    <r>
      <rPr>
        <i/>
        <u/>
        <sz val="10"/>
        <color rgb="FF000000"/>
        <rFont val="Calibri"/>
        <family val="2"/>
        <scheme val="minor"/>
      </rPr>
      <t xml:space="preserve">DÉPENSES NON ÉLIGIBLES AU FINANCEMENT DU CCCA-BTP : </t>
    </r>
    <r>
      <rPr>
        <b/>
        <i/>
        <sz val="10"/>
        <color rgb="FF000000"/>
        <rFont val="Calibri"/>
        <family val="2"/>
        <scheme val="minor"/>
      </rPr>
      <t xml:space="preserve">Cette section concerne les dépenses nécessaires à la réalisation du projet, mais exclues de l'assiette de financement du CCCA-BTP. Nous vous invitons à prendre connaissance des dépenses éligibles et non éligibles dans le cahier des charges spécifique à l'appel à projet, et rappelées ci-après.
</t>
    </r>
  </si>
  <si>
    <t>Onglet 2. Plan de financement</t>
  </si>
  <si>
    <r>
      <t>Dans cet onglet, le coût prévisionnel s'alimente automatiquement depuis l'onglet 1.Budget détaillé.  Il conviendra de complèter la partie ressources en inscrivant le montant de la subvention sollicitée auprès du CCCA-BTP, des cofinancements envisagés et/ ou accordés, et de l'autofinancement. En cas de recours à un emprunt, l'indiquer en tant que autofinancement.</t>
    </r>
    <r>
      <rPr>
        <b/>
        <i/>
        <sz val="10"/>
        <color theme="5"/>
        <rFont val="Calibri"/>
        <family val="2"/>
        <scheme val="minor"/>
      </rPr>
      <t xml:space="preserve">
</t>
    </r>
    <r>
      <rPr>
        <b/>
        <i/>
        <sz val="10"/>
        <rFont val="Calibri"/>
        <family val="2"/>
        <scheme val="minor"/>
      </rPr>
      <t xml:space="preserve">Attention seule la TVA non récupérable (assujestissement, assujestissement partiel, non assujestissement, redevable, redevable partiel, non redevable) doit etre intégrée dans votre budget projet
</t>
    </r>
  </si>
  <si>
    <t>Dépenses éligibles</t>
  </si>
  <si>
    <t>Dépenses non éligibles</t>
  </si>
  <si>
    <r>
      <t>-</t>
    </r>
    <r>
      <rPr>
        <b/>
        <sz val="10"/>
        <color rgb="FF242424"/>
        <rFont val="Calibri"/>
        <family val="2"/>
        <scheme val="minor"/>
      </rPr>
      <t xml:space="preserve">Coûts de prestations intellectuelles : </t>
    </r>
    <r>
      <rPr>
        <sz val="10"/>
        <color rgb="FF242424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montants versés à des prestataires externes à votre structure (consultants, experts, entreprises pour des services spécialisés nécessaires au projet...) au titre des prestations intellectuelles externalisées. Ces dépenses</t>
    </r>
    <r>
      <rPr>
        <b/>
        <sz val="10"/>
        <rFont val="Calibri"/>
        <family val="2"/>
        <scheme val="minor"/>
      </rPr>
      <t xml:space="preserve"> ne doivent pas excéder 30% du coût total du projet.</t>
    </r>
    <r>
      <rPr>
        <sz val="10"/>
        <color rgb="FF242424"/>
        <rFont val="Calibri"/>
        <family val="2"/>
        <scheme val="minor"/>
      </rPr>
      <t xml:space="preserve">
-</t>
    </r>
    <r>
      <rPr>
        <b/>
        <sz val="10"/>
        <color rgb="FF242424"/>
        <rFont val="Calibri"/>
        <family val="2"/>
        <scheme val="minor"/>
      </rPr>
      <t>Dépenses de campagnes, de promotion, ou de communication</t>
    </r>
    <r>
      <rPr>
        <sz val="10"/>
        <color rgb="FF242424"/>
        <rFont val="Calibri"/>
        <family val="2"/>
        <scheme val="minor"/>
      </rPr>
      <t xml:space="preserve"> (y compris évènementielles) et </t>
    </r>
    <r>
      <rPr>
        <b/>
        <sz val="10"/>
        <color rgb="FF242424"/>
        <rFont val="Calibri"/>
        <family val="2"/>
        <scheme val="minor"/>
      </rPr>
      <t xml:space="preserve">de valorisation </t>
    </r>
    <r>
      <rPr>
        <sz val="10"/>
        <color rgb="FF242424"/>
        <rFont val="Calibri"/>
        <family val="2"/>
        <scheme val="minor"/>
      </rPr>
      <t>du projet;
-</t>
    </r>
    <r>
      <rPr>
        <b/>
        <sz val="10"/>
        <color rgb="FF242424"/>
        <rFont val="Calibri"/>
        <family val="2"/>
        <scheme val="minor"/>
      </rPr>
      <t xml:space="preserve">Dépenses de personnel </t>
    </r>
    <r>
      <rPr>
        <sz val="10"/>
        <color rgb="FF242424"/>
        <rFont val="Calibri"/>
        <family val="2"/>
        <scheme val="minor"/>
      </rPr>
      <t>affectées au projet directement supportées par le porteur de projet. L'équipe projet doit être clairement identifiée dans le projet ainsi que son temps dévolu au projet 
-</t>
    </r>
    <r>
      <rPr>
        <b/>
        <sz val="10"/>
        <color rgb="FF242424"/>
        <rFont val="Calibri"/>
        <family val="2"/>
        <scheme val="minor"/>
      </rPr>
      <t>Frais liés à la production de l’attestation du commissaire aux comptes ou de l’expert-comptable</t>
    </r>
    <r>
      <rPr>
        <sz val="10"/>
        <color rgb="FF242424"/>
        <rFont val="Calibri"/>
        <family val="2"/>
        <scheme val="minor"/>
      </rPr>
      <t xml:space="preserve">, spécifique au projet 
</t>
    </r>
    <r>
      <rPr>
        <b/>
        <sz val="10"/>
        <color rgb="FF242424"/>
        <rFont val="Calibri"/>
        <family val="2"/>
        <scheme val="minor"/>
      </rPr>
      <t>-Coûts d’équipement et autres immobilisations dédiées au Projet</t>
    </r>
    <r>
      <rPr>
        <sz val="10"/>
        <color rgb="FF242424"/>
        <rFont val="Calibri"/>
        <family val="2"/>
        <scheme val="minor"/>
      </rPr>
      <t xml:space="preserve"> (logiciels, matériels, agencements, etc.) d</t>
    </r>
    <r>
      <rPr>
        <sz val="10"/>
        <rFont val="Calibri"/>
        <family val="2"/>
        <scheme val="minor"/>
      </rPr>
      <t>ont la durée d’amortissement est supérieure à 3 ans (base : dépenses non prises en charge par les NPEC et par les OPCO et notamment par Constructys). Le taux de financement des dépenses retenues sera plafonné à hauteur de 50 % maximum de ces dépenses .</t>
    </r>
  </si>
  <si>
    <r>
      <t xml:space="preserve">-Frais de déplacement, restauration et hébergement des prestataires
-Concours aux frais généraux, frais bancaires, et toute charge non spécifique au projet 
-Heures de face à face pédagogiques dont le financement est déjà assuré par le NPEC
-Heures de formation du personnel dont la prise en charge est assurée dans le cadre du plan de formation 
-Investissements immobiliers  liés à des constructions ou entretiens d’immeubles </t>
    </r>
    <r>
      <rPr>
        <sz val="10"/>
        <rFont val="Calibri"/>
        <family val="2"/>
        <scheme val="minor"/>
      </rPr>
      <t>(cf.le cahier des charges)</t>
    </r>
  </si>
  <si>
    <t>Statut du cofinancement</t>
  </si>
  <si>
    <t>Catégorie prestations intellectuelles</t>
  </si>
  <si>
    <t>Catégories fonctionnement</t>
  </si>
  <si>
    <t>Catégories équipements</t>
  </si>
  <si>
    <t>Obtenu</t>
  </si>
  <si>
    <t>Audit et diagnostic</t>
  </si>
  <si>
    <t>Achats de matières, de marchandises et de fournitures diverses</t>
  </si>
  <si>
    <t>Logiciels</t>
  </si>
  <si>
    <t>Demandé</t>
  </si>
  <si>
    <t xml:space="preserve">Conception </t>
  </si>
  <si>
    <t>Communication / Manifestations / Séminaires</t>
  </si>
  <si>
    <t>Matériels</t>
  </si>
  <si>
    <t>Pas encore demandé</t>
  </si>
  <si>
    <t>Développements IT</t>
  </si>
  <si>
    <t>Abonnements spécifiques au projet</t>
  </si>
  <si>
    <t>Agencements</t>
  </si>
  <si>
    <t>Accompagnement à la mise en œuvre</t>
  </si>
  <si>
    <t>Frais de missions et déplacements des collaborateurs</t>
  </si>
  <si>
    <t>Autre (à préciser)</t>
  </si>
  <si>
    <t>Valorisation du projet</t>
  </si>
  <si>
    <t>Formation du personnel (hors plan de formation)</t>
  </si>
  <si>
    <t>Honoraires (CAC, expert comptable)</t>
  </si>
  <si>
    <t>Autres charges (à préciser)</t>
  </si>
  <si>
    <t>Thème de l'appel à projet</t>
  </si>
  <si>
    <t xml:space="preserve">Indiquer le de l'AAP </t>
  </si>
  <si>
    <t>Année de publication</t>
  </si>
  <si>
    <t>Porteur de projet</t>
  </si>
  <si>
    <t>Indiquer le dépositaire du projet</t>
  </si>
  <si>
    <t>site(s) concerné (s) par ce projet</t>
  </si>
  <si>
    <t>Indiquer  le nom des sites</t>
  </si>
  <si>
    <t>Intitulé projet</t>
  </si>
  <si>
    <t>Indiquer le nom du projet</t>
  </si>
  <si>
    <t>Durée du projet en mois</t>
  </si>
  <si>
    <t>Indiquer  la durée en mois</t>
  </si>
  <si>
    <t xml:space="preserve">Date prévisionnelle de démarrage du projet </t>
  </si>
  <si>
    <t>Indiquer  la date début</t>
  </si>
  <si>
    <t>Date prévisionnelle de fin de projet</t>
  </si>
  <si>
    <t>Indiquer  la date de fin</t>
  </si>
  <si>
    <t>Date de dernière MAJ</t>
  </si>
  <si>
    <t>Indiquer  la date de mise à jour</t>
  </si>
  <si>
    <r>
      <t xml:space="preserve">FRAIS DE PERSONNEL </t>
    </r>
    <r>
      <rPr>
        <b/>
        <sz val="12"/>
        <color theme="7" tint="0.59999389629810485"/>
        <rFont val="Calibri"/>
        <family val="2"/>
        <scheme val="minor"/>
      </rPr>
      <t>DÉDIÉS</t>
    </r>
    <r>
      <rPr>
        <b/>
        <sz val="12"/>
        <color rgb="FFFFED00"/>
        <rFont val="Calibri"/>
        <family val="2"/>
        <scheme val="minor"/>
      </rPr>
      <t xml:space="preserve"> AU PROJET (hors prestataires externes)</t>
    </r>
  </si>
  <si>
    <t>Nom et prénom du collaborateur 
(préciser si recrutement à venir)</t>
  </si>
  <si>
    <t>Fonction du collaborateur</t>
  </si>
  <si>
    <t>Salaire annuel chargé (A)</t>
  </si>
  <si>
    <t>ETP consacré au projet (entre 0,1 et 1)</t>
  </si>
  <si>
    <t>Coût total (A*B)</t>
  </si>
  <si>
    <t xml:space="preserve">Année 1 du projet </t>
  </si>
  <si>
    <t>SOUS TOTAL FRAIS DE PERSONNEL Année 1</t>
  </si>
  <si>
    <t>Année 2 du projet</t>
  </si>
  <si>
    <t>SOUS TOTAL FRAIS DE PERSONNEL Année 2</t>
  </si>
  <si>
    <t>Année 3 du projet</t>
  </si>
  <si>
    <t>SOUS TOTAL FRAIS DE PERSONNEL Année 3</t>
  </si>
  <si>
    <t>Année  du projet</t>
  </si>
  <si>
    <t>SOUS TOTAL FRAIS DE PERSONNEL Année 4</t>
  </si>
  <si>
    <r>
      <t>TOTAL D</t>
    </r>
    <r>
      <rPr>
        <b/>
        <sz val="12"/>
        <color rgb="FFFFED00"/>
        <rFont val="Aptos Narrow"/>
        <family val="2"/>
      </rPr>
      <t>É</t>
    </r>
    <r>
      <rPr>
        <b/>
        <sz val="12"/>
        <color rgb="FFFFED00"/>
        <rFont val="Calibri"/>
        <family val="2"/>
        <scheme val="minor"/>
      </rPr>
      <t xml:space="preserve">PENSES DE PERSONNEL </t>
    </r>
  </si>
  <si>
    <t>MONTANT MAXIMUM FINANCABLE PAR LE CCCA-BTP</t>
  </si>
  <si>
    <r>
      <t xml:space="preserve">INVESTISSEMENTS (DONT ÉQUIPEMENTS)
</t>
    </r>
    <r>
      <rPr>
        <b/>
        <sz val="8"/>
        <color rgb="FFFFED00"/>
        <rFont val="Calibri"/>
        <family val="2"/>
        <scheme val="minor"/>
      </rPr>
      <t>(PEC CCCA max. 50% des dépenses / durée d'amortissement &gt; 3 ans)</t>
    </r>
    <r>
      <rPr>
        <b/>
        <sz val="10"/>
        <color rgb="FFFFED00"/>
        <rFont val="Calibri"/>
        <family val="2"/>
        <scheme val="minor"/>
      </rPr>
      <t xml:space="preserve">
</t>
    </r>
    <r>
      <rPr>
        <b/>
        <u/>
        <sz val="10"/>
        <color rgb="FFFFED00"/>
        <rFont val="Calibri"/>
        <family val="2"/>
        <scheme val="minor"/>
      </rPr>
      <t>(cf menu déroulant)</t>
    </r>
  </si>
  <si>
    <r>
      <t xml:space="preserve">Catégorie 
</t>
    </r>
    <r>
      <rPr>
        <b/>
        <i/>
        <sz val="10"/>
        <color rgb="FF000099"/>
        <rFont val="Calibri"/>
        <family val="2"/>
        <scheme val="minor"/>
      </rPr>
      <t>(menu déroulant)</t>
    </r>
  </si>
  <si>
    <t>Libellé de l'investissement
(préciser le fournisseur pressenti)</t>
  </si>
  <si>
    <t>Quantité</t>
  </si>
  <si>
    <t>Coût unitaire TTC</t>
  </si>
  <si>
    <t>Coût total TTC</t>
  </si>
  <si>
    <t>Investissement 1</t>
  </si>
  <si>
    <t>Investissement 2</t>
  </si>
  <si>
    <t>Investissement 3</t>
  </si>
  <si>
    <t>Investissement 4</t>
  </si>
  <si>
    <t>Investissement 5</t>
  </si>
  <si>
    <t>Investissement 6</t>
  </si>
  <si>
    <t>Investissement 7</t>
  </si>
  <si>
    <t>Investissement 8</t>
  </si>
  <si>
    <t>Investissement 9</t>
  </si>
  <si>
    <t>Investissement 10</t>
  </si>
  <si>
    <t>SOUS-TOTAL INVESTISSEMENTS (DONT ÉQUIPEMENTS)</t>
  </si>
  <si>
    <r>
      <rPr>
        <b/>
        <sz val="10"/>
        <color theme="7" tint="0.39997558519241921"/>
        <rFont val="Calibri"/>
        <family val="2"/>
        <scheme val="minor"/>
      </rPr>
      <t>AUTRES DÉPENSES LIEES AU PROJET</t>
    </r>
    <r>
      <rPr>
        <b/>
        <sz val="10"/>
        <color rgb="FFFFED00"/>
        <rFont val="Calibri"/>
        <family val="2"/>
        <scheme val="minor"/>
      </rPr>
      <t xml:space="preserve">
</t>
    </r>
    <r>
      <rPr>
        <b/>
        <u/>
        <sz val="10"/>
        <color rgb="FFFFED00"/>
        <rFont val="Calibri"/>
        <family val="2"/>
        <scheme val="minor"/>
      </rPr>
      <t>(cf menu déroulant)</t>
    </r>
  </si>
  <si>
    <r>
      <t xml:space="preserve">Catégorie
</t>
    </r>
    <r>
      <rPr>
        <b/>
        <i/>
        <sz val="10"/>
        <color rgb="FF000099"/>
        <rFont val="Calibri"/>
        <family val="2"/>
        <scheme val="minor"/>
      </rPr>
      <t>(menu déroulant)</t>
    </r>
  </si>
  <si>
    <t>Libellé de la dépense</t>
  </si>
  <si>
    <t>Autre dépense 1</t>
  </si>
  <si>
    <t>Autre dépense 2</t>
  </si>
  <si>
    <t>Autre dépense 3</t>
  </si>
  <si>
    <t>Autre dépense 4</t>
  </si>
  <si>
    <t>Autre dépense 5</t>
  </si>
  <si>
    <t>Autre dépense 6</t>
  </si>
  <si>
    <t>Autre dépense 7</t>
  </si>
  <si>
    <t>SOUS-TOTAL AUTRES DÉPENSES DE FONCTIONNEMENT</t>
  </si>
  <si>
    <r>
      <t>PRESTATIONS INTELLECTUELLES 
SOUS-TRAIT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 xml:space="preserve">ES 
(max 30% du coût total du projet)
</t>
    </r>
    <r>
      <rPr>
        <b/>
        <u/>
        <sz val="10"/>
        <color rgb="FFFFED00"/>
        <rFont val="Calibri"/>
        <family val="2"/>
        <scheme val="minor"/>
      </rPr>
      <t>(cf menu déroulant)</t>
    </r>
  </si>
  <si>
    <t>Libellé de la prestation</t>
  </si>
  <si>
    <t>Prestataire pressenti 
(fournir le devis si possible)</t>
  </si>
  <si>
    <t>en % budget</t>
  </si>
  <si>
    <t>Prestation 1</t>
  </si>
  <si>
    <t>Prestation 2</t>
  </si>
  <si>
    <t>Prestation 3</t>
  </si>
  <si>
    <t>Prestation 4</t>
  </si>
  <si>
    <t>Prestation 5</t>
  </si>
  <si>
    <t>Prestation 6</t>
  </si>
  <si>
    <t>Prestation 7</t>
  </si>
  <si>
    <r>
      <t>SOUS-TOTAL PRESTATIONS INTELLECTUELLES SOUS-TRAIT</t>
    </r>
    <r>
      <rPr>
        <b/>
        <sz val="10"/>
        <color rgb="FFFFED00"/>
        <rFont val="Aptos Narrow"/>
        <family val="2"/>
      </rPr>
      <t>É</t>
    </r>
    <r>
      <rPr>
        <b/>
        <sz val="10"/>
        <color rgb="FFFFED00"/>
        <rFont val="Calibri"/>
        <family val="2"/>
        <scheme val="minor"/>
      </rPr>
      <t>ES</t>
    </r>
  </si>
  <si>
    <r>
      <t>Montant éligible au financement CCCA-BTP (30% max du co</t>
    </r>
    <r>
      <rPr>
        <b/>
        <sz val="11"/>
        <color rgb="FFFFED00"/>
        <rFont val="Calibri"/>
        <family val="2"/>
      </rPr>
      <t>û</t>
    </r>
    <r>
      <rPr>
        <b/>
        <sz val="11"/>
        <color rgb="FFFFED00"/>
        <rFont val="Calibri"/>
        <family val="2"/>
        <scheme val="minor"/>
      </rPr>
      <t>t du projet)</t>
    </r>
  </si>
  <si>
    <t>COÛT TOTAL DES DÉPENSES DU PROJET ELIGIBLES  AU FINANCEMENT CCCA-BTP</t>
  </si>
  <si>
    <t>DÉPENSES COMPLÉMENTAIRES NON ÉLIGIBLES AU FINANCEMENT CCCA-BTP (ex : diverses consommations énergies ou les prises en charge OPCO ou figurant dans le CDC comme non éligible)</t>
  </si>
  <si>
    <t>Libellé</t>
  </si>
  <si>
    <t>Commentaire</t>
  </si>
  <si>
    <t>Coût total</t>
  </si>
  <si>
    <r>
      <rPr>
        <b/>
        <sz val="10"/>
        <color rgb="FFFF0000"/>
        <rFont val="Calibri"/>
        <family val="2"/>
        <scheme val="minor"/>
      </rPr>
      <t>TOTAL</t>
    </r>
    <r>
      <rPr>
        <b/>
        <sz val="10"/>
        <color rgb="FF000099"/>
        <rFont val="Calibri"/>
        <family val="2"/>
        <scheme val="minor"/>
      </rPr>
      <t xml:space="preserve"> DÉPENSES INHÉRENTES AU PROJET MAIS NON ÉLIGIBLES AU FINANCEMENT DU CCCA-BTP</t>
    </r>
  </si>
  <si>
    <t>COÛT TOTAL DU PROJET Y COMPRIS DÉPENSES NON ÉLIGIBLES AU FINANCEMENT DU CCCA-BTP</t>
  </si>
  <si>
    <t>PORTEUR DE PROJET :</t>
  </si>
  <si>
    <t xml:space="preserve">PLAN DE FINANCEMENT PROJET : </t>
  </si>
  <si>
    <t>mise à jour du :</t>
  </si>
  <si>
    <t xml:space="preserve">COÛT PRÉVISIONNEL </t>
  </si>
  <si>
    <t>Subvention CCCA-BTP demandée sur les dépenses éligibles</t>
  </si>
  <si>
    <t>Autofinancement 
(dont emprunt)</t>
  </si>
  <si>
    <t>Co-financement Région</t>
  </si>
  <si>
    <t>Co financement Constructys</t>
  </si>
  <si>
    <t>Autre co-financement (organisme à préciser)</t>
  </si>
  <si>
    <t>TOTAL DES RESSOURCES</t>
  </si>
  <si>
    <t>en €</t>
  </si>
  <si>
    <t>en %</t>
  </si>
  <si>
    <t>Dépenses éligibles au financement du CCCA-BTP</t>
  </si>
  <si>
    <t xml:space="preserve">TOTAL DEPENSES DE PERSONNEL </t>
  </si>
  <si>
    <r>
      <t xml:space="preserve">TOTAL PRESTATIONS INTELLECTUELLES SOUS-TRAITEES
</t>
    </r>
    <r>
      <rPr>
        <sz val="11"/>
        <rFont val="Calibri"/>
        <family val="2"/>
        <scheme val="minor"/>
      </rPr>
      <t>(30% max du cout total du projet)</t>
    </r>
  </si>
  <si>
    <t>TOTAL AUTRES DÉPENSES LIEES AU PROJET</t>
  </si>
  <si>
    <r>
      <t xml:space="preserve">TOTAL INVESTISSEMENTS (DONT ÉQUIPEMENTS)
</t>
    </r>
    <r>
      <rPr>
        <sz val="11"/>
        <rFont val="Calibri"/>
        <family val="2"/>
        <scheme val="minor"/>
      </rPr>
      <t>(50% max = subvention du CCCA-BTP)</t>
    </r>
  </si>
  <si>
    <t>Dépenses non éligibles au financement du CCCA-BTP</t>
  </si>
  <si>
    <t>hors périmètre d'intervention du CCCA-BTP</t>
  </si>
  <si>
    <t xml:space="preserve">TOTAL </t>
  </si>
  <si>
    <r>
      <t xml:space="preserve">Statut du financement
</t>
    </r>
    <r>
      <rPr>
        <sz val="10"/>
        <color rgb="FFFFED00"/>
        <rFont val="Calibri"/>
        <family val="2"/>
        <scheme val="minor"/>
      </rPr>
      <t>(liste déroulante)</t>
    </r>
  </si>
  <si>
    <t>Ecart à ajuster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</si>
</sst>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#,##0\ &quot;€&quot;;\-#,##0\ &quot;€&quot;"/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\ &quot;€&quot;"/>
    <numFmt numFmtId="165" formatCode="[$-40C]General"/>
    <numFmt numFmtId="166" formatCode="_-* #,##0_-;\-* #,##0_-;_-* &quot;-&quot;??_-;_-@_-"/>
    <numFmt numFmtId="167" formatCode="#,##0.00\ &quot;€&quot;"/>
    <numFmt numFmtId="168" formatCode="#,##0.00_ ;\-#,##0.00\ "/>
    <numFmt numFmtId="169" formatCode="_-* #,##0.00\ [$€-40C]_-;\-* #,##0.00\ [$€-40C]_-;_-* &quot;-&quot;??\ [$€-40C]_-;_-@_-"/>
  </numFmts>
  <fonts count="6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242424"/>
      <name val="Segoe UI"/>
      <family val="2"/>
    </font>
    <font>
      <b/>
      <i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FFED00"/>
      <name val="Calibri"/>
      <family val="2"/>
      <scheme val="minor"/>
    </font>
    <font>
      <b/>
      <sz val="10"/>
      <color rgb="FF000099"/>
      <name val="Calibri"/>
      <family val="2"/>
      <scheme val="minor"/>
    </font>
    <font>
      <b/>
      <i/>
      <sz val="10"/>
      <color rgb="FF000099"/>
      <name val="Calibri"/>
      <family val="2"/>
      <scheme val="minor"/>
    </font>
    <font>
      <b/>
      <sz val="8"/>
      <color rgb="FFFFED00"/>
      <name val="Calibri"/>
      <family val="2"/>
      <scheme val="minor"/>
    </font>
    <font>
      <b/>
      <sz val="12"/>
      <color rgb="FFFFED00"/>
      <name val="Calibri"/>
      <family val="2"/>
      <scheme val="minor"/>
    </font>
    <font>
      <b/>
      <sz val="11"/>
      <color rgb="FFFFED00"/>
      <name val="Calibri"/>
      <family val="2"/>
      <scheme val="minor"/>
    </font>
    <font>
      <b/>
      <sz val="11"/>
      <color rgb="FF000099"/>
      <name val="Calibri"/>
      <family val="2"/>
      <scheme val="minor"/>
    </font>
    <font>
      <b/>
      <sz val="18"/>
      <color rgb="FF00009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4"/>
      <color rgb="FF000099"/>
      <name val="Calibri"/>
      <family val="2"/>
      <scheme val="minor"/>
    </font>
    <font>
      <i/>
      <sz val="11"/>
      <color rgb="FF000099"/>
      <name val="Calibri"/>
      <family val="2"/>
      <scheme val="minor"/>
    </font>
    <font>
      <b/>
      <sz val="12"/>
      <color rgb="FF00009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99"/>
      <name val="Calibri"/>
      <family val="2"/>
      <scheme val="minor"/>
    </font>
    <font>
      <b/>
      <sz val="9"/>
      <color rgb="FF000099"/>
      <name val="Calibri"/>
      <family val="2"/>
      <scheme val="minor"/>
    </font>
    <font>
      <sz val="14"/>
      <color rgb="FF000099"/>
      <name val="Calibri"/>
      <family val="2"/>
      <scheme val="minor"/>
    </font>
    <font>
      <sz val="10"/>
      <color rgb="FFFFED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u/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242424"/>
      <name val="Calibri"/>
      <family val="2"/>
      <scheme val="minor"/>
    </font>
    <font>
      <b/>
      <sz val="10"/>
      <color rgb="FF242424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7" tint="0.3999755851924192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rgb="FFFFED00"/>
      <name val="Aptos Narrow"/>
      <family val="2"/>
    </font>
    <font>
      <b/>
      <sz val="11"/>
      <color rgb="FFFFED00"/>
      <name val="Calibri"/>
      <family val="2"/>
    </font>
    <font>
      <b/>
      <sz val="12"/>
      <color theme="7" tint="0.59999389629810485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rgb="FFFFED00"/>
      <name val="Calibri"/>
      <family val="2"/>
      <scheme val="minor"/>
    </font>
    <font>
      <b/>
      <i/>
      <sz val="10"/>
      <color theme="5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24"/>
      <color rgb="FF000099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8"/>
      <color rgb="FF000099"/>
      <name val="Calibri"/>
      <family val="2"/>
      <scheme val="minor"/>
    </font>
    <font>
      <b/>
      <i/>
      <sz val="10"/>
      <color rgb="FFFFED00"/>
      <name val="Calibri"/>
      <family val="2"/>
      <scheme val="minor"/>
    </font>
    <font>
      <b/>
      <sz val="12"/>
      <color rgb="FFFFED00"/>
      <name val="Aptos Narrow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D00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0000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</fills>
  <borders count="1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99"/>
      </top>
      <bottom style="thin">
        <color indexed="64"/>
      </bottom>
      <diagonal/>
    </border>
    <border>
      <left style="thin">
        <color indexed="64"/>
      </left>
      <right/>
      <top style="medium">
        <color rgb="FF000099"/>
      </top>
      <bottom style="medium">
        <color rgb="FF000099"/>
      </bottom>
      <diagonal/>
    </border>
    <border>
      <left/>
      <right/>
      <top style="medium">
        <color rgb="FF000099"/>
      </top>
      <bottom/>
      <diagonal/>
    </border>
    <border>
      <left style="medium">
        <color rgb="FF00009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99"/>
      </right>
      <top/>
      <bottom style="thin">
        <color indexed="64"/>
      </bottom>
      <diagonal/>
    </border>
    <border>
      <left style="medium">
        <color rgb="FF00009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99"/>
      </left>
      <right/>
      <top style="medium">
        <color rgb="FF000099"/>
      </top>
      <bottom style="medium">
        <color rgb="FF000099"/>
      </bottom>
      <diagonal/>
    </border>
    <border>
      <left/>
      <right/>
      <top style="medium">
        <color rgb="FF000099"/>
      </top>
      <bottom style="medium">
        <color rgb="FF000099"/>
      </bottom>
      <diagonal/>
    </border>
    <border>
      <left/>
      <right style="medium">
        <color rgb="FF000099"/>
      </right>
      <top style="medium">
        <color rgb="FF000099"/>
      </top>
      <bottom style="medium">
        <color rgb="FF000099"/>
      </bottom>
      <diagonal/>
    </border>
    <border>
      <left/>
      <right/>
      <top/>
      <bottom style="medium">
        <color rgb="FF000099"/>
      </bottom>
      <diagonal/>
    </border>
    <border>
      <left/>
      <right style="medium">
        <color rgb="FFFFED00"/>
      </right>
      <top/>
      <bottom style="medium">
        <color rgb="FF000099"/>
      </bottom>
      <diagonal/>
    </border>
    <border>
      <left style="medium">
        <color rgb="FF000099"/>
      </left>
      <right/>
      <top style="medium">
        <color rgb="FFFFED00"/>
      </top>
      <bottom style="medium">
        <color rgb="FF000099"/>
      </bottom>
      <diagonal/>
    </border>
    <border>
      <left/>
      <right style="medium">
        <color rgb="FF000099"/>
      </right>
      <top/>
      <bottom/>
      <diagonal/>
    </border>
    <border>
      <left/>
      <right style="medium">
        <color rgb="FF000099"/>
      </right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theme="1" tint="0.249977111117893"/>
      </left>
      <right/>
      <top style="thin">
        <color indexed="64"/>
      </top>
      <bottom style="thin">
        <color indexed="64"/>
      </bottom>
      <diagonal/>
    </border>
    <border>
      <left style="medium">
        <color rgb="FFFFED00"/>
      </left>
      <right style="medium">
        <color rgb="FFFFED00"/>
      </right>
      <top style="medium">
        <color rgb="FFFFED00"/>
      </top>
      <bottom style="medium">
        <color rgb="FF000099"/>
      </bottom>
      <diagonal/>
    </border>
    <border>
      <left style="thin">
        <color indexed="64"/>
      </left>
      <right style="medium">
        <color rgb="FF000099"/>
      </right>
      <top/>
      <bottom/>
      <diagonal/>
    </border>
    <border>
      <left style="medium">
        <color rgb="FF000099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FED00"/>
      </top>
      <bottom style="medium">
        <color rgb="FF000099"/>
      </bottom>
      <diagonal/>
    </border>
    <border>
      <left/>
      <right style="medium">
        <color rgb="FFFFED00"/>
      </right>
      <top style="medium">
        <color rgb="FFFFED00"/>
      </top>
      <bottom style="medium">
        <color rgb="FF000099"/>
      </bottom>
      <diagonal/>
    </border>
    <border>
      <left style="medium">
        <color rgb="FF000099"/>
      </left>
      <right style="thin">
        <color indexed="64"/>
      </right>
      <top style="thin">
        <color indexed="64"/>
      </top>
      <bottom style="medium">
        <color rgb="FFFFED00"/>
      </bottom>
      <diagonal/>
    </border>
    <border>
      <left/>
      <right/>
      <top style="medium">
        <color rgb="FFFFED00"/>
      </top>
      <bottom/>
      <diagonal/>
    </border>
    <border>
      <left/>
      <right style="medium">
        <color rgb="FFFFED00"/>
      </right>
      <top style="medium">
        <color rgb="FF000099"/>
      </top>
      <bottom style="medium">
        <color rgb="FF000099"/>
      </bottom>
      <diagonal/>
    </border>
    <border>
      <left style="medium">
        <color rgb="FF000099"/>
      </left>
      <right/>
      <top/>
      <bottom/>
      <diagonal/>
    </border>
    <border>
      <left style="medium">
        <color rgb="FF000099"/>
      </left>
      <right/>
      <top style="medium">
        <color rgb="FF000099"/>
      </top>
      <bottom/>
      <diagonal/>
    </border>
    <border>
      <left/>
      <right style="medium">
        <color rgb="FF000099"/>
      </right>
      <top style="medium">
        <color rgb="FF000099"/>
      </top>
      <bottom/>
      <diagonal/>
    </border>
    <border>
      <left/>
      <right style="medium">
        <color rgb="FF000099"/>
      </right>
      <top style="medium">
        <color rgb="FFFFED00"/>
      </top>
      <bottom/>
      <diagonal/>
    </border>
    <border>
      <left style="thin">
        <color rgb="FF000099"/>
      </left>
      <right style="medium">
        <color rgb="FF000099"/>
      </right>
      <top/>
      <bottom style="medium">
        <color rgb="FF000099"/>
      </bottom>
      <diagonal/>
    </border>
    <border>
      <left style="thin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FFED00"/>
      </left>
      <right style="thin">
        <color rgb="FFFFED00"/>
      </right>
      <top/>
      <bottom style="medium">
        <color rgb="FFFFED00"/>
      </bottom>
      <diagonal/>
    </border>
    <border>
      <left style="thin">
        <color rgb="FFFFED00"/>
      </left>
      <right/>
      <top/>
      <bottom style="medium">
        <color rgb="FFFFED00"/>
      </bottom>
      <diagonal/>
    </border>
    <border>
      <left style="medium">
        <color rgb="FF000099"/>
      </left>
      <right style="thin">
        <color rgb="FF000099"/>
      </right>
      <top style="medium">
        <color rgb="FF00009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99"/>
      </left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/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FFED00"/>
      </right>
      <top style="medium">
        <color rgb="FFFFED00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rgb="FF000099"/>
      </right>
      <top style="medium">
        <color indexed="64"/>
      </top>
      <bottom style="medium">
        <color rgb="FF000099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rgb="FFFFED00"/>
      </top>
      <bottom style="medium">
        <color rgb="FF000099"/>
      </bottom>
      <diagonal/>
    </border>
    <border>
      <left/>
      <right style="medium">
        <color indexed="64"/>
      </right>
      <top/>
      <bottom style="medium">
        <color rgb="FF00009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theme="1" tint="0.249977111117893"/>
      </right>
      <top style="medium">
        <color indexed="64"/>
      </top>
      <bottom/>
      <diagonal/>
    </border>
    <border>
      <left style="medium">
        <color theme="1" tint="0.249977111117893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99"/>
      </right>
      <top style="medium">
        <color indexed="64"/>
      </top>
      <bottom style="thin">
        <color indexed="64"/>
      </bottom>
      <diagonal/>
    </border>
    <border>
      <left style="thin">
        <color rgb="FF000099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 tint="0.249977111117893"/>
      </right>
      <top/>
      <bottom/>
      <diagonal/>
    </border>
    <border>
      <left style="medium">
        <color indexed="64"/>
      </left>
      <right style="medium">
        <color theme="1" tint="0.249977111117893"/>
      </right>
      <top/>
      <bottom style="medium">
        <color theme="1" tint="0.24997711111789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theme="1" tint="0.249977111117893"/>
      </top>
      <bottom style="medium">
        <color indexed="64"/>
      </bottom>
      <diagonal/>
    </border>
    <border>
      <left/>
      <right/>
      <top style="medium">
        <color theme="1" tint="0.249977111117893"/>
      </top>
      <bottom style="medium">
        <color indexed="64"/>
      </bottom>
      <diagonal/>
    </border>
    <border>
      <left style="medium">
        <color rgb="FF000099"/>
      </left>
      <right style="medium">
        <color indexed="64"/>
      </right>
      <top style="medium">
        <color rgb="FF000099"/>
      </top>
      <bottom style="medium">
        <color indexed="64"/>
      </bottom>
      <diagonal/>
    </border>
    <border>
      <left/>
      <right style="medium">
        <color rgb="FFFFED00"/>
      </right>
      <top/>
      <bottom style="medium">
        <color indexed="64"/>
      </bottom>
      <diagonal/>
    </border>
    <border>
      <left style="medium">
        <color rgb="FFFFED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ED00"/>
      </left>
      <right style="thin">
        <color rgb="FFFFED00"/>
      </right>
      <top/>
      <bottom/>
      <diagonal/>
    </border>
    <border>
      <left style="thin">
        <color rgb="FFFFED00"/>
      </left>
      <right/>
      <top/>
      <bottom/>
      <diagonal/>
    </border>
    <border>
      <left style="thin">
        <color rgb="FFFFED00"/>
      </left>
      <right style="medium">
        <color rgb="FF000099"/>
      </right>
      <top/>
      <bottom/>
      <diagonal/>
    </border>
    <border>
      <left style="thin">
        <color rgb="FFFFED00"/>
      </left>
      <right/>
      <top/>
      <bottom style="medium">
        <color rgb="FF000099"/>
      </bottom>
      <diagonal/>
    </border>
    <border>
      <left style="medium">
        <color indexed="64"/>
      </left>
      <right style="thin">
        <color rgb="FFFFED00"/>
      </right>
      <top style="medium">
        <color indexed="64"/>
      </top>
      <bottom style="medium">
        <color indexed="64"/>
      </bottom>
      <diagonal/>
    </border>
    <border>
      <left style="medium">
        <color rgb="FF000099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99"/>
      </right>
      <top style="medium">
        <color indexed="64"/>
      </top>
      <bottom style="medium">
        <color indexed="64"/>
      </bottom>
      <diagonal/>
    </border>
    <border>
      <left style="medium">
        <color rgb="FF000099"/>
      </left>
      <right style="thin">
        <color rgb="FF000099"/>
      </right>
      <top style="medium">
        <color indexed="64"/>
      </top>
      <bottom style="medium">
        <color indexed="64"/>
      </bottom>
      <diagonal/>
    </border>
    <border>
      <left style="thin">
        <color rgb="FF000099"/>
      </left>
      <right style="medium">
        <color rgb="FF000099"/>
      </right>
      <top style="medium">
        <color indexed="64"/>
      </top>
      <bottom style="medium">
        <color indexed="64"/>
      </bottom>
      <diagonal/>
    </border>
    <border>
      <left style="thin">
        <color rgb="FFFFED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/>
      <top style="medium">
        <color rgb="FF000099"/>
      </top>
      <bottom style="thin">
        <color indexed="64"/>
      </bottom>
      <diagonal/>
    </border>
    <border>
      <left/>
      <right/>
      <top style="medium">
        <color rgb="FF000099"/>
      </top>
      <bottom style="thin">
        <color indexed="64"/>
      </bottom>
      <diagonal/>
    </border>
    <border>
      <left/>
      <right style="medium">
        <color indexed="64"/>
      </right>
      <top style="medium">
        <color rgb="FF00009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99"/>
      </bottom>
      <diagonal/>
    </border>
    <border>
      <left/>
      <right style="thin">
        <color indexed="64"/>
      </right>
      <top style="thin">
        <color indexed="64"/>
      </top>
      <bottom style="medium">
        <color rgb="FF000099"/>
      </bottom>
      <diagonal/>
    </border>
    <border>
      <left style="medium">
        <color rgb="FFFFED00"/>
      </left>
      <right style="medium">
        <color rgb="FFFFED00"/>
      </right>
      <top/>
      <bottom style="medium">
        <color indexed="64"/>
      </bottom>
      <diagonal/>
    </border>
    <border>
      <left style="medium">
        <color rgb="FFFFED00"/>
      </left>
      <right style="medium">
        <color rgb="FFFFED00"/>
      </right>
      <top style="thin">
        <color rgb="FFFFED00"/>
      </top>
      <bottom style="medium">
        <color indexed="64"/>
      </bottom>
      <diagonal/>
    </border>
    <border>
      <left style="thin">
        <color rgb="FFFFED00"/>
      </left>
      <right style="thin">
        <color indexed="64"/>
      </right>
      <top style="thin">
        <color indexed="64"/>
      </top>
      <bottom style="thin">
        <color rgb="FFFFED00"/>
      </bottom>
      <diagonal/>
    </border>
    <border>
      <left style="thin">
        <color rgb="FFFFED00"/>
      </left>
      <right style="thin">
        <color rgb="FFFFED00"/>
      </right>
      <top style="thin">
        <color indexed="64"/>
      </top>
      <bottom style="thin">
        <color rgb="FFFFED00"/>
      </bottom>
      <diagonal/>
    </border>
    <border>
      <left/>
      <right/>
      <top style="thin">
        <color indexed="64"/>
      </top>
      <bottom style="medium">
        <color rgb="FF000099"/>
      </bottom>
      <diagonal/>
    </border>
    <border>
      <left style="thin">
        <color rgb="FFFFED00"/>
      </left>
      <right/>
      <top/>
      <bottom style="thin">
        <color rgb="FFFFED00"/>
      </bottom>
      <diagonal/>
    </border>
    <border>
      <left/>
      <right/>
      <top/>
      <bottom style="thin">
        <color rgb="FFFFED00"/>
      </bottom>
      <diagonal/>
    </border>
    <border>
      <left/>
      <right style="thin">
        <color rgb="FFFFED00"/>
      </right>
      <top/>
      <bottom style="thin">
        <color rgb="FFFFED00"/>
      </bottom>
      <diagonal/>
    </border>
  </borders>
  <cellStyleXfs count="7">
    <xf numFmtId="0" fontId="0" fillId="0" borderId="0"/>
    <xf numFmtId="165" fontId="1" fillId="0" borderId="0" applyBorder="0" applyProtection="0"/>
    <xf numFmtId="43" fontId="7" fillId="0" borderId="0" applyFont="0" applyFill="0" applyBorder="0" applyAlignment="0" applyProtection="0"/>
    <xf numFmtId="0" fontId="10" fillId="0" borderId="0" applyNumberFormat="0" applyFill="0" applyBorder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 applyFont="0" applyFill="0" applyBorder="0">
      <alignment horizontal="center" vertical="top" wrapText="1"/>
    </xf>
  </cellStyleXfs>
  <cellXfs count="279">
    <xf numFmtId="0" fontId="0" fillId="0" borderId="0" xfId="0"/>
    <xf numFmtId="0" fontId="0" fillId="0" borderId="0" xfId="0" applyAlignment="1">
      <alignment horizontal="left" vertical="center" wrapText="1"/>
    </xf>
    <xf numFmtId="0" fontId="6" fillId="0" borderId="0" xfId="0" applyFont="1"/>
    <xf numFmtId="0" fontId="12" fillId="0" borderId="0" xfId="0" applyFont="1"/>
    <xf numFmtId="0" fontId="5" fillId="0" borderId="0" xfId="0" applyFont="1"/>
    <xf numFmtId="0" fontId="3" fillId="3" borderId="0" xfId="0" applyFont="1" applyFill="1"/>
    <xf numFmtId="167" fontId="3" fillId="3" borderId="0" xfId="0" applyNumberFormat="1" applyFont="1" applyFill="1"/>
    <xf numFmtId="0" fontId="3" fillId="3" borderId="0" xfId="0" applyFont="1" applyFill="1" applyAlignment="1">
      <alignment horizontal="center" vertical="center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44" fontId="3" fillId="0" borderId="0" xfId="5" applyFont="1" applyAlignment="1">
      <alignment horizontal="center" vertical="center"/>
    </xf>
    <xf numFmtId="44" fontId="3" fillId="3" borderId="0" xfId="5" applyFont="1" applyFill="1"/>
    <xf numFmtId="0" fontId="8" fillId="3" borderId="0" xfId="0" applyFont="1" applyFill="1" applyAlignment="1">
      <alignment horizontal="center"/>
    </xf>
    <xf numFmtId="0" fontId="16" fillId="5" borderId="1" xfId="0" applyFont="1" applyFill="1" applyBorder="1" applyAlignment="1">
      <alignment vertical="center"/>
    </xf>
    <xf numFmtId="0" fontId="16" fillId="5" borderId="11" xfId="0" applyFont="1" applyFill="1" applyBorder="1" applyAlignment="1">
      <alignment vertical="center"/>
    </xf>
    <xf numFmtId="0" fontId="10" fillId="0" borderId="0" xfId="3"/>
    <xf numFmtId="165" fontId="20" fillId="6" borderId="1" xfId="1" applyFont="1" applyFill="1" applyBorder="1" applyAlignment="1" applyProtection="1">
      <alignment horizontal="left" vertical="center" wrapText="1"/>
    </xf>
    <xf numFmtId="43" fontId="3" fillId="6" borderId="4" xfId="2" applyFont="1" applyFill="1" applyBorder="1" applyAlignment="1">
      <alignment horizontal="center" vertical="center" wrapText="1"/>
    </xf>
    <xf numFmtId="0" fontId="3" fillId="3" borderId="15" xfId="0" applyFont="1" applyFill="1" applyBorder="1"/>
    <xf numFmtId="0" fontId="3" fillId="3" borderId="25" xfId="0" applyFont="1" applyFill="1" applyBorder="1"/>
    <xf numFmtId="44" fontId="4" fillId="6" borderId="16" xfId="5" applyFont="1" applyFill="1" applyBorder="1" applyAlignment="1" applyProtection="1">
      <alignment horizontal="center" vertical="center" wrapText="1"/>
    </xf>
    <xf numFmtId="165" fontId="4" fillId="6" borderId="7" xfId="1" applyFont="1" applyFill="1" applyBorder="1" applyAlignment="1" applyProtection="1">
      <alignment horizontal="left" vertical="center" wrapText="1"/>
    </xf>
    <xf numFmtId="44" fontId="4" fillId="6" borderId="18" xfId="5" applyFont="1" applyFill="1" applyBorder="1" applyAlignment="1" applyProtection="1">
      <alignment horizontal="center" vertical="center" wrapText="1"/>
    </xf>
    <xf numFmtId="165" fontId="4" fillId="6" borderId="1" xfId="1" applyFont="1" applyFill="1" applyBorder="1" applyAlignment="1" applyProtection="1">
      <alignment horizontal="left" vertical="center" wrapText="1"/>
    </xf>
    <xf numFmtId="44" fontId="4" fillId="6" borderId="13" xfId="5" applyFont="1" applyFill="1" applyBorder="1" applyAlignment="1" applyProtection="1">
      <alignment horizontal="center" vertical="center" wrapText="1"/>
    </xf>
    <xf numFmtId="165" fontId="4" fillId="6" borderId="13" xfId="1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>
      <alignment vertical="center"/>
    </xf>
    <xf numFmtId="44" fontId="4" fillId="6" borderId="7" xfId="5" applyFont="1" applyFill="1" applyBorder="1" applyAlignment="1" applyProtection="1">
      <alignment horizontal="center" vertical="center" wrapText="1"/>
    </xf>
    <xf numFmtId="44" fontId="4" fillId="6" borderId="1" xfId="5" applyFont="1" applyFill="1" applyBorder="1" applyAlignment="1" applyProtection="1">
      <alignment horizontal="center" vertical="center" wrapText="1"/>
    </xf>
    <xf numFmtId="165" fontId="4" fillId="6" borderId="2" xfId="1" applyFont="1" applyFill="1" applyBorder="1" applyAlignment="1" applyProtection="1">
      <alignment horizontal="left" vertical="center" wrapText="1"/>
    </xf>
    <xf numFmtId="0" fontId="0" fillId="3" borderId="0" xfId="0" applyFill="1"/>
    <xf numFmtId="0" fontId="14" fillId="0" borderId="6" xfId="0" applyFont="1" applyBorder="1" applyAlignment="1">
      <alignment wrapText="1"/>
    </xf>
    <xf numFmtId="0" fontId="18" fillId="3" borderId="0" xfId="0" applyFont="1" applyFill="1"/>
    <xf numFmtId="0" fontId="17" fillId="3" borderId="0" xfId="5" applyNumberFormat="1" applyFont="1" applyFill="1" applyBorder="1" applyAlignment="1">
      <alignment horizontal="left"/>
    </xf>
    <xf numFmtId="0" fontId="9" fillId="3" borderId="0" xfId="0" applyFont="1" applyFill="1"/>
    <xf numFmtId="0" fontId="6" fillId="3" borderId="0" xfId="0" applyFont="1" applyFill="1"/>
    <xf numFmtId="0" fontId="17" fillId="3" borderId="0" xfId="5" applyNumberFormat="1" applyFont="1" applyFill="1" applyBorder="1" applyAlignment="1">
      <alignment horizontal="left" wrapText="1"/>
    </xf>
    <xf numFmtId="14" fontId="17" fillId="3" borderId="0" xfId="5" applyNumberFormat="1" applyFont="1" applyFill="1" applyBorder="1" applyAlignment="1">
      <alignment horizontal="left"/>
    </xf>
    <xf numFmtId="14" fontId="33" fillId="0" borderId="0" xfId="0" applyNumberFormat="1" applyFont="1" applyAlignment="1">
      <alignment horizontal="left"/>
    </xf>
    <xf numFmtId="0" fontId="22" fillId="3" borderId="0" xfId="0" applyFont="1" applyFill="1" applyAlignment="1">
      <alignment horizontal="left" vertical="center"/>
    </xf>
    <xf numFmtId="165" fontId="20" fillId="6" borderId="2" xfId="1" applyFont="1" applyFill="1" applyBorder="1" applyAlignment="1" applyProtection="1">
      <alignment horizontal="left" vertical="center" wrapText="1"/>
    </xf>
    <xf numFmtId="44" fontId="4" fillId="6" borderId="32" xfId="5" applyFont="1" applyFill="1" applyBorder="1" applyAlignment="1" applyProtection="1">
      <alignment horizontal="center" vertical="center" wrapText="1"/>
    </xf>
    <xf numFmtId="44" fontId="4" fillId="6" borderId="35" xfId="5" applyFont="1" applyFill="1" applyBorder="1" applyAlignment="1" applyProtection="1">
      <alignment horizontal="center" vertical="center" wrapText="1"/>
    </xf>
    <xf numFmtId="0" fontId="35" fillId="3" borderId="22" xfId="0" applyFont="1" applyFill="1" applyBorder="1" applyAlignment="1">
      <alignment horizontal="right"/>
    </xf>
    <xf numFmtId="0" fontId="35" fillId="3" borderId="0" xfId="0" applyFont="1" applyFill="1" applyAlignment="1">
      <alignment horizontal="right"/>
    </xf>
    <xf numFmtId="0" fontId="3" fillId="3" borderId="0" xfId="0" applyFont="1" applyFill="1" applyAlignment="1">
      <alignment vertical="center"/>
    </xf>
    <xf numFmtId="167" fontId="3" fillId="3" borderId="0" xfId="0" applyNumberFormat="1" applyFont="1" applyFill="1" applyAlignment="1">
      <alignment vertical="center"/>
    </xf>
    <xf numFmtId="166" fontId="21" fillId="9" borderId="37" xfId="2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0" fontId="26" fillId="9" borderId="45" xfId="4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26" xfId="0" applyBorder="1" applyAlignment="1">
      <alignment vertical="center"/>
    </xf>
    <xf numFmtId="0" fontId="26" fillId="9" borderId="0" xfId="0" applyFont="1" applyFill="1" applyAlignment="1">
      <alignment vertical="center"/>
    </xf>
    <xf numFmtId="0" fontId="26" fillId="9" borderId="36" xfId="0" applyFont="1" applyFill="1" applyBorder="1" applyAlignment="1">
      <alignment vertical="center"/>
    </xf>
    <xf numFmtId="0" fontId="26" fillId="9" borderId="3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1" fillId="0" borderId="38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2" fillId="0" borderId="0" xfId="0" applyFont="1" applyAlignment="1">
      <alignment horizontal="right"/>
    </xf>
    <xf numFmtId="0" fontId="19" fillId="3" borderId="0" xfId="0" applyFont="1" applyFill="1" applyAlignment="1">
      <alignment vertical="center" wrapText="1"/>
    </xf>
    <xf numFmtId="0" fontId="32" fillId="0" borderId="0" xfId="0" applyFont="1" applyAlignment="1">
      <alignment vertical="top" wrapText="1"/>
    </xf>
    <xf numFmtId="0" fontId="33" fillId="0" borderId="0" xfId="0" applyFont="1" applyAlignment="1">
      <alignment horizontal="center"/>
    </xf>
    <xf numFmtId="0" fontId="32" fillId="0" borderId="0" xfId="0" applyFont="1" applyAlignment="1">
      <alignment horizontal="left" vertical="top" wrapText="1"/>
    </xf>
    <xf numFmtId="0" fontId="29" fillId="0" borderId="0" xfId="0" applyFont="1" applyAlignment="1">
      <alignment wrapText="1"/>
    </xf>
    <xf numFmtId="166" fontId="0" fillId="0" borderId="0" xfId="0" applyNumberFormat="1"/>
    <xf numFmtId="164" fontId="0" fillId="0" borderId="0" xfId="0" applyNumberFormat="1"/>
    <xf numFmtId="9" fontId="26" fillId="9" borderId="0" xfId="4" applyFont="1" applyFill="1" applyBorder="1" applyAlignment="1">
      <alignment vertical="center"/>
    </xf>
    <xf numFmtId="0" fontId="30" fillId="0" borderId="0" xfId="0" applyFont="1"/>
    <xf numFmtId="166" fontId="30" fillId="0" borderId="0" xfId="0" applyNumberFormat="1" applyFont="1"/>
    <xf numFmtId="0" fontId="6" fillId="0" borderId="0" xfId="0" applyFont="1" applyAlignment="1">
      <alignment vertical="center"/>
    </xf>
    <xf numFmtId="43" fontId="6" fillId="0" borderId="0" xfId="0" applyNumberFormat="1" applyFont="1" applyAlignment="1">
      <alignment vertical="center"/>
    </xf>
    <xf numFmtId="166" fontId="6" fillId="0" borderId="44" xfId="2" applyNumberFormat="1" applyFont="1" applyFill="1" applyBorder="1" applyAlignment="1">
      <alignment vertical="center"/>
    </xf>
    <xf numFmtId="10" fontId="27" fillId="4" borderId="0" xfId="4" applyNumberFormat="1" applyFont="1" applyFill="1" applyBorder="1" applyAlignment="1">
      <alignment vertical="center"/>
    </xf>
    <xf numFmtId="164" fontId="26" fillId="4" borderId="0" xfId="0" applyNumberFormat="1" applyFont="1" applyFill="1" applyAlignment="1">
      <alignment vertical="center"/>
    </xf>
    <xf numFmtId="10" fontId="27" fillId="3" borderId="42" xfId="4" applyNumberFormat="1" applyFont="1" applyFill="1" applyBorder="1" applyAlignment="1">
      <alignment vertical="center"/>
    </xf>
    <xf numFmtId="164" fontId="27" fillId="4" borderId="0" xfId="0" applyNumberFormat="1" applyFont="1" applyFill="1" applyAlignment="1">
      <alignment horizontal="right" vertical="center" wrapText="1"/>
    </xf>
    <xf numFmtId="5" fontId="21" fillId="9" borderId="30" xfId="2" applyNumberFormat="1" applyFont="1" applyFill="1" applyBorder="1" applyAlignment="1">
      <alignment vertical="center"/>
    </xf>
    <xf numFmtId="9" fontId="32" fillId="0" borderId="0" xfId="4" applyFont="1" applyAlignment="1">
      <alignment vertical="top" wrapText="1"/>
    </xf>
    <xf numFmtId="169" fontId="3" fillId="8" borderId="1" xfId="5" applyNumberFormat="1" applyFont="1" applyFill="1" applyBorder="1" applyAlignment="1">
      <alignment horizontal="right" vertical="center" wrapText="1"/>
    </xf>
    <xf numFmtId="43" fontId="6" fillId="0" borderId="0" xfId="0" applyNumberFormat="1" applyFont="1" applyAlignment="1">
      <alignment vertical="center" wrapText="1"/>
    </xf>
    <xf numFmtId="169" fontId="3" fillId="6" borderId="1" xfId="0" applyNumberFormat="1" applyFont="1" applyFill="1" applyBorder="1" applyAlignment="1">
      <alignment vertical="center"/>
    </xf>
    <xf numFmtId="169" fontId="3" fillId="6" borderId="17" xfId="0" applyNumberFormat="1" applyFont="1" applyFill="1" applyBorder="1" applyAlignment="1">
      <alignment vertical="center"/>
    </xf>
    <xf numFmtId="169" fontId="3" fillId="6" borderId="31" xfId="0" applyNumberFormat="1" applyFont="1" applyFill="1" applyBorder="1" applyAlignment="1">
      <alignment vertical="center"/>
    </xf>
    <xf numFmtId="0" fontId="22" fillId="7" borderId="21" xfId="0" applyFont="1" applyFill="1" applyBorder="1" applyAlignment="1">
      <alignment horizontal="center" vertical="center"/>
    </xf>
    <xf numFmtId="0" fontId="22" fillId="7" borderId="53" xfId="0" applyFont="1" applyFill="1" applyBorder="1" applyAlignment="1">
      <alignment horizontal="center" vertical="center" wrapText="1"/>
    </xf>
    <xf numFmtId="0" fontId="3" fillId="3" borderId="0" xfId="0" applyFont="1" applyFill="1" applyProtection="1">
      <protection locked="0"/>
    </xf>
    <xf numFmtId="0" fontId="22" fillId="7" borderId="57" xfId="0" applyFont="1" applyFill="1" applyBorder="1" applyAlignment="1">
      <alignment horizontal="center" vertical="center" wrapText="1"/>
    </xf>
    <xf numFmtId="0" fontId="22" fillId="7" borderId="47" xfId="0" applyFont="1" applyFill="1" applyBorder="1" applyAlignment="1">
      <alignment horizontal="center" vertical="center"/>
    </xf>
    <xf numFmtId="44" fontId="23" fillId="7" borderId="47" xfId="5" applyFont="1" applyFill="1" applyBorder="1" applyAlignment="1">
      <alignment horizontal="center" vertical="center" wrapText="1"/>
    </xf>
    <xf numFmtId="0" fontId="22" fillId="7" borderId="58" xfId="0" applyFont="1" applyFill="1" applyBorder="1" applyAlignment="1">
      <alignment horizontal="center" vertical="center" wrapText="1"/>
    </xf>
    <xf numFmtId="167" fontId="22" fillId="7" borderId="59" xfId="0" applyNumberFormat="1" applyFont="1" applyFill="1" applyBorder="1" applyAlignment="1">
      <alignment horizontal="center" vertical="center" wrapText="1"/>
    </xf>
    <xf numFmtId="0" fontId="22" fillId="7" borderId="47" xfId="0" applyFont="1" applyFill="1" applyBorder="1" applyAlignment="1">
      <alignment horizontal="center" vertical="center" wrapText="1"/>
    </xf>
    <xf numFmtId="0" fontId="22" fillId="7" borderId="62" xfId="0" applyFont="1" applyFill="1" applyBorder="1" applyAlignment="1">
      <alignment horizontal="center" vertical="center" wrapText="1"/>
    </xf>
    <xf numFmtId="0" fontId="22" fillId="7" borderId="63" xfId="0" applyFont="1" applyFill="1" applyBorder="1" applyAlignment="1">
      <alignment horizontal="center" vertical="center"/>
    </xf>
    <xf numFmtId="167" fontId="38" fillId="7" borderId="59" xfId="0" applyNumberFormat="1" applyFont="1" applyFill="1" applyBorder="1" applyAlignment="1">
      <alignment horizontal="center" vertical="center" wrapText="1"/>
    </xf>
    <xf numFmtId="10" fontId="21" fillId="9" borderId="66" xfId="4" applyNumberFormat="1" applyFont="1" applyFill="1" applyBorder="1" applyAlignment="1">
      <alignment vertical="center"/>
    </xf>
    <xf numFmtId="43" fontId="21" fillId="9" borderId="50" xfId="2" applyFont="1" applyFill="1" applyBorder="1" applyAlignment="1">
      <alignment horizontal="right" vertical="center"/>
    </xf>
    <xf numFmtId="43" fontId="21" fillId="9" borderId="51" xfId="2" applyFont="1" applyFill="1" applyBorder="1" applyAlignment="1">
      <alignment horizontal="right" vertical="center"/>
    </xf>
    <xf numFmtId="43" fontId="26" fillId="9" borderId="51" xfId="2" applyFont="1" applyFill="1" applyBorder="1" applyAlignment="1">
      <alignment horizontal="right" vertical="center"/>
    </xf>
    <xf numFmtId="5" fontId="21" fillId="9" borderId="51" xfId="2" applyNumberFormat="1" applyFont="1" applyFill="1" applyBorder="1" applyAlignment="1">
      <alignment vertical="center"/>
    </xf>
    <xf numFmtId="5" fontId="21" fillId="9" borderId="52" xfId="2" applyNumberFormat="1" applyFont="1" applyFill="1" applyBorder="1" applyAlignment="1">
      <alignment vertical="center"/>
    </xf>
    <xf numFmtId="5" fontId="55" fillId="11" borderId="52" xfId="0" applyNumberFormat="1" applyFont="1" applyFill="1" applyBorder="1"/>
    <xf numFmtId="0" fontId="27" fillId="10" borderId="73" xfId="0" applyFont="1" applyFill="1" applyBorder="1" applyAlignment="1">
      <alignment horizontal="center" vertical="center"/>
    </xf>
    <xf numFmtId="164" fontId="22" fillId="10" borderId="79" xfId="2" applyNumberFormat="1" applyFont="1" applyFill="1" applyBorder="1" applyAlignment="1">
      <alignment vertical="center"/>
    </xf>
    <xf numFmtId="0" fontId="22" fillId="7" borderId="59" xfId="0" applyFont="1" applyFill="1" applyBorder="1" applyAlignment="1">
      <alignment horizontal="center" vertical="center"/>
    </xf>
    <xf numFmtId="169" fontId="3" fillId="0" borderId="60" xfId="0" applyNumberFormat="1" applyFont="1" applyBorder="1" applyAlignment="1">
      <alignment vertical="center"/>
    </xf>
    <xf numFmtId="44" fontId="4" fillId="6" borderId="83" xfId="5" applyFont="1" applyFill="1" applyBorder="1" applyAlignment="1" applyProtection="1">
      <alignment horizontal="center" vertical="center" wrapText="1"/>
    </xf>
    <xf numFmtId="165" fontId="4" fillId="6" borderId="83" xfId="1" applyFont="1" applyFill="1" applyBorder="1" applyAlignment="1" applyProtection="1">
      <alignment horizontal="left" vertical="center" wrapText="1"/>
    </xf>
    <xf numFmtId="0" fontId="3" fillId="6" borderId="83" xfId="0" applyFont="1" applyFill="1" applyBorder="1" applyAlignment="1">
      <alignment vertical="center"/>
    </xf>
    <xf numFmtId="169" fontId="3" fillId="6" borderId="83" xfId="0" applyNumberFormat="1" applyFont="1" applyFill="1" applyBorder="1" applyAlignment="1">
      <alignment vertical="center"/>
    </xf>
    <xf numFmtId="169" fontId="3" fillId="0" borderId="84" xfId="0" applyNumberFormat="1" applyFont="1" applyBorder="1" applyAlignment="1">
      <alignment vertical="center"/>
    </xf>
    <xf numFmtId="169" fontId="3" fillId="0" borderId="60" xfId="2" applyNumberFormat="1" applyFont="1" applyBorder="1" applyAlignment="1">
      <alignment vertical="center"/>
    </xf>
    <xf numFmtId="169" fontId="21" fillId="9" borderId="30" xfId="2" applyNumberFormat="1" applyFont="1" applyFill="1" applyBorder="1" applyAlignment="1">
      <alignment vertical="center"/>
    </xf>
    <xf numFmtId="169" fontId="21" fillId="9" borderId="81" xfId="2" applyNumberFormat="1" applyFont="1" applyFill="1" applyBorder="1" applyAlignment="1">
      <alignment vertical="center"/>
    </xf>
    <xf numFmtId="10" fontId="33" fillId="3" borderId="2" xfId="4" applyNumberFormat="1" applyFont="1" applyFill="1" applyBorder="1" applyAlignment="1">
      <alignment horizontal="right" vertical="center" wrapText="1"/>
    </xf>
    <xf numFmtId="0" fontId="3" fillId="0" borderId="0" xfId="0" applyFont="1"/>
    <xf numFmtId="0" fontId="55" fillId="0" borderId="0" xfId="0" applyFont="1" applyAlignment="1">
      <alignment horizontal="right"/>
    </xf>
    <xf numFmtId="0" fontId="55" fillId="0" borderId="51" xfId="0" applyFont="1" applyBorder="1" applyAlignment="1">
      <alignment horizontal="right"/>
    </xf>
    <xf numFmtId="5" fontId="55" fillId="0" borderId="0" xfId="0" applyNumberFormat="1" applyFont="1"/>
    <xf numFmtId="166" fontId="6" fillId="0" borderId="85" xfId="2" applyNumberFormat="1" applyFont="1" applyFill="1" applyBorder="1" applyAlignment="1">
      <alignment vertical="center"/>
    </xf>
    <xf numFmtId="164" fontId="27" fillId="3" borderId="2" xfId="0" applyNumberFormat="1" applyFont="1" applyFill="1" applyBorder="1" applyAlignment="1">
      <alignment horizontal="center" vertical="center" wrapText="1"/>
    </xf>
    <xf numFmtId="10" fontId="26" fillId="9" borderId="86" xfId="4" applyNumberFormat="1" applyFont="1" applyFill="1" applyBorder="1" applyAlignment="1">
      <alignment vertical="center"/>
    </xf>
    <xf numFmtId="166" fontId="26" fillId="9" borderId="0" xfId="2" applyNumberFormat="1" applyFont="1" applyFill="1" applyBorder="1" applyAlignment="1">
      <alignment vertical="center"/>
    </xf>
    <xf numFmtId="9" fontId="26" fillId="9" borderId="87" xfId="4" applyFont="1" applyFill="1" applyBorder="1" applyAlignment="1">
      <alignment vertical="center"/>
    </xf>
    <xf numFmtId="164" fontId="27" fillId="0" borderId="28" xfId="0" applyNumberFormat="1" applyFont="1" applyBorder="1" applyAlignment="1">
      <alignment vertical="center"/>
    </xf>
    <xf numFmtId="164" fontId="26" fillId="9" borderId="0" xfId="0" applyNumberFormat="1" applyFont="1" applyFill="1" applyAlignment="1">
      <alignment vertical="center"/>
    </xf>
    <xf numFmtId="10" fontId="26" fillId="9" borderId="88" xfId="4" applyNumberFormat="1" applyFont="1" applyFill="1" applyBorder="1" applyAlignment="1">
      <alignment vertical="center"/>
    </xf>
    <xf numFmtId="166" fontId="26" fillId="9" borderId="89" xfId="2" applyNumberFormat="1" applyFont="1" applyFill="1" applyBorder="1" applyAlignment="1">
      <alignment vertical="center"/>
    </xf>
    <xf numFmtId="9" fontId="26" fillId="9" borderId="54" xfId="4" applyFont="1" applyFill="1" applyBorder="1" applyAlignment="1">
      <alignment vertical="center"/>
    </xf>
    <xf numFmtId="164" fontId="27" fillId="6" borderId="92" xfId="0" applyNumberFormat="1" applyFont="1" applyFill="1" applyBorder="1" applyAlignment="1">
      <alignment horizontal="right" vertical="center" wrapText="1"/>
    </xf>
    <xf numFmtId="10" fontId="27" fillId="3" borderId="91" xfId="4" applyNumberFormat="1" applyFont="1" applyFill="1" applyBorder="1" applyAlignment="1">
      <alignment vertical="center"/>
    </xf>
    <xf numFmtId="10" fontId="27" fillId="3" borderId="54" xfId="4" applyNumberFormat="1" applyFont="1" applyFill="1" applyBorder="1" applyAlignment="1">
      <alignment vertical="center"/>
    </xf>
    <xf numFmtId="164" fontId="27" fillId="6" borderId="90" xfId="0" applyNumberFormat="1" applyFont="1" applyFill="1" applyBorder="1" applyAlignment="1">
      <alignment horizontal="right" vertical="center" wrapText="1"/>
    </xf>
    <xf numFmtId="10" fontId="27" fillId="3" borderId="93" xfId="4" applyNumberFormat="1" applyFont="1" applyFill="1" applyBorder="1" applyAlignment="1">
      <alignment vertical="center"/>
    </xf>
    <xf numFmtId="164" fontId="26" fillId="9" borderId="54" xfId="0" applyNumberFormat="1" applyFont="1" applyFill="1" applyBorder="1" applyAlignment="1">
      <alignment vertical="center"/>
    </xf>
    <xf numFmtId="10" fontId="26" fillId="9" borderId="94" xfId="4" applyNumberFormat="1" applyFont="1" applyFill="1" applyBorder="1" applyAlignment="1">
      <alignment vertical="center"/>
    </xf>
    <xf numFmtId="0" fontId="31" fillId="0" borderId="46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9" fontId="26" fillId="9" borderId="91" xfId="4" applyFont="1" applyFill="1" applyBorder="1" applyAlignment="1">
      <alignment vertical="center"/>
    </xf>
    <xf numFmtId="164" fontId="27" fillId="3" borderId="92" xfId="0" applyNumberFormat="1" applyFont="1" applyFill="1" applyBorder="1" applyAlignment="1">
      <alignment horizontal="right" vertical="center" wrapText="1"/>
    </xf>
    <xf numFmtId="10" fontId="27" fillId="0" borderId="93" xfId="4" applyNumberFormat="1" applyFont="1" applyBorder="1" applyAlignment="1">
      <alignment vertical="center"/>
    </xf>
    <xf numFmtId="0" fontId="10" fillId="0" borderId="0" xfId="3" applyAlignment="1">
      <alignment wrapText="1"/>
    </xf>
    <xf numFmtId="7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wrapText="1"/>
    </xf>
    <xf numFmtId="0" fontId="22" fillId="0" borderId="95" xfId="0" applyFont="1" applyBorder="1"/>
    <xf numFmtId="0" fontId="54" fillId="6" borderId="96" xfId="0" applyFont="1" applyFill="1" applyBorder="1" applyAlignment="1">
      <alignment horizontal="left"/>
    </xf>
    <xf numFmtId="0" fontId="22" fillId="0" borderId="97" xfId="0" applyFont="1" applyBorder="1"/>
    <xf numFmtId="0" fontId="54" fillId="6" borderId="98" xfId="0" applyFont="1" applyFill="1" applyBorder="1" applyAlignment="1">
      <alignment horizontal="left"/>
    </xf>
    <xf numFmtId="0" fontId="54" fillId="6" borderId="98" xfId="0" applyFont="1" applyFill="1" applyBorder="1" applyAlignment="1">
      <alignment horizontal="left" vertical="center" wrapText="1"/>
    </xf>
    <xf numFmtId="0" fontId="54" fillId="6" borderId="98" xfId="0" applyFont="1" applyFill="1" applyBorder="1" applyAlignment="1">
      <alignment horizontal="left" vertical="center"/>
    </xf>
    <xf numFmtId="14" fontId="54" fillId="6" borderId="98" xfId="0" applyNumberFormat="1" applyFont="1" applyFill="1" applyBorder="1" applyAlignment="1">
      <alignment horizontal="left" vertical="center"/>
    </xf>
    <xf numFmtId="0" fontId="22" fillId="0" borderId="99" xfId="0" applyFont="1" applyBorder="1"/>
    <xf numFmtId="14" fontId="54" fillId="6" borderId="100" xfId="0" applyNumberFormat="1" applyFont="1" applyFill="1" applyBorder="1" applyAlignment="1">
      <alignment horizontal="left"/>
    </xf>
    <xf numFmtId="10" fontId="60" fillId="9" borderId="91" xfId="4" applyNumberFormat="1" applyFont="1" applyFill="1" applyBorder="1" applyAlignment="1">
      <alignment vertical="center"/>
    </xf>
    <xf numFmtId="10" fontId="61" fillId="0" borderId="42" xfId="4" applyNumberFormat="1" applyFont="1" applyBorder="1" applyAlignment="1">
      <alignment vertical="center"/>
    </xf>
    <xf numFmtId="169" fontId="3" fillId="6" borderId="60" xfId="0" applyNumberFormat="1" applyFont="1" applyFill="1" applyBorder="1" applyAlignment="1">
      <alignment vertical="center"/>
    </xf>
    <xf numFmtId="169" fontId="3" fillId="6" borderId="76" xfId="0" applyNumberFormat="1" applyFont="1" applyFill="1" applyBorder="1" applyAlignment="1">
      <alignment vertical="center"/>
    </xf>
    <xf numFmtId="164" fontId="60" fillId="9" borderId="21" xfId="0" applyNumberFormat="1" applyFont="1" applyFill="1" applyBorder="1" applyAlignment="1">
      <alignment vertical="center"/>
    </xf>
    <xf numFmtId="43" fontId="40" fillId="9" borderId="4" xfId="2" applyFont="1" applyFill="1" applyBorder="1" applyAlignment="1">
      <alignment horizontal="center" vertical="center" wrapText="1"/>
    </xf>
    <xf numFmtId="169" fontId="40" fillId="9" borderId="60" xfId="2" applyNumberFormat="1" applyFont="1" applyFill="1" applyBorder="1" applyAlignment="1">
      <alignment vertical="center"/>
    </xf>
    <xf numFmtId="169" fontId="21" fillId="9" borderId="60" xfId="2" applyNumberFormat="1" applyFont="1" applyFill="1" applyBorder="1" applyAlignment="1">
      <alignment vertical="center"/>
    </xf>
    <xf numFmtId="169" fontId="40" fillId="9" borderId="108" xfId="2" applyNumberFormat="1" applyFont="1" applyFill="1" applyBorder="1" applyAlignment="1">
      <alignment vertical="center"/>
    </xf>
    <xf numFmtId="43" fontId="40" fillId="9" borderId="109" xfId="2" applyFont="1" applyFill="1" applyBorder="1" applyAlignment="1">
      <alignment horizontal="center" vertical="center" wrapText="1"/>
    </xf>
    <xf numFmtId="168" fontId="25" fillId="9" borderId="107" xfId="2" applyNumberFormat="1" applyFont="1" applyFill="1" applyBorder="1" applyAlignment="1">
      <alignment vertical="center"/>
    </xf>
    <xf numFmtId="169" fontId="25" fillId="9" borderId="107" xfId="2" applyNumberFormat="1" applyFont="1" applyFill="1" applyBorder="1" applyAlignment="1">
      <alignment vertical="center"/>
    </xf>
    <xf numFmtId="164" fontId="3" fillId="3" borderId="64" xfId="0" applyNumberFormat="1" applyFont="1" applyFill="1" applyBorder="1" applyAlignment="1">
      <alignment vertical="center"/>
    </xf>
    <xf numFmtId="0" fontId="11" fillId="7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6" fillId="0" borderId="1" xfId="0" quotePrefix="1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4" xfId="0" quotePrefix="1" applyFont="1" applyBorder="1" applyAlignment="1">
      <alignment horizontal="left" vertical="center" wrapText="1"/>
    </xf>
    <xf numFmtId="0" fontId="46" fillId="0" borderId="8" xfId="0" quotePrefix="1" applyFont="1" applyBorder="1" applyAlignment="1">
      <alignment horizontal="left" vertical="center" wrapText="1"/>
    </xf>
    <xf numFmtId="0" fontId="46" fillId="0" borderId="9" xfId="0" quotePrefix="1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50" fillId="9" borderId="0" xfId="0" applyFont="1" applyFill="1" applyAlignment="1">
      <alignment horizontal="left" vertical="center"/>
    </xf>
    <xf numFmtId="0" fontId="41" fillId="2" borderId="0" xfId="0" applyFont="1" applyFill="1" applyAlignment="1">
      <alignment horizontal="left" vertical="top" wrapText="1"/>
    </xf>
    <xf numFmtId="0" fontId="45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 wrapText="1"/>
    </xf>
    <xf numFmtId="0" fontId="36" fillId="3" borderId="0" xfId="0" applyFont="1" applyFill="1" applyAlignment="1">
      <alignment horizontal="left" vertical="center" wrapText="1"/>
    </xf>
    <xf numFmtId="0" fontId="55" fillId="11" borderId="50" xfId="0" applyFont="1" applyFill="1" applyBorder="1" applyAlignment="1">
      <alignment horizontal="right"/>
    </xf>
    <xf numFmtId="0" fontId="55" fillId="11" borderId="51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2" fillId="3" borderId="0" xfId="0" applyFont="1" applyFill="1" applyAlignment="1">
      <alignment horizontal="center" vertical="center" wrapText="1"/>
    </xf>
    <xf numFmtId="0" fontId="25" fillId="9" borderId="48" xfId="0" applyFont="1" applyFill="1" applyBorder="1" applyAlignment="1">
      <alignment horizontal="center" vertical="center" wrapText="1"/>
    </xf>
    <xf numFmtId="0" fontId="25" fillId="9" borderId="49" xfId="0" applyFont="1" applyFill="1" applyBorder="1" applyAlignment="1">
      <alignment horizontal="center" vertical="center" wrapText="1"/>
    </xf>
    <xf numFmtId="0" fontId="25" fillId="9" borderId="61" xfId="0" applyFont="1" applyFill="1" applyBorder="1" applyAlignment="1">
      <alignment horizontal="right" vertical="center"/>
    </xf>
    <xf numFmtId="0" fontId="25" fillId="9" borderId="106" xfId="0" applyFont="1" applyFill="1" applyBorder="1" applyAlignment="1">
      <alignment horizontal="right" vertical="center"/>
    </xf>
    <xf numFmtId="0" fontId="21" fillId="9" borderId="48" xfId="0" applyFont="1" applyFill="1" applyBorder="1" applyAlignment="1">
      <alignment horizontal="center" vertical="center" wrapText="1"/>
    </xf>
    <xf numFmtId="0" fontId="21" fillId="9" borderId="49" xfId="0" applyFont="1" applyFill="1" applyBorder="1" applyAlignment="1">
      <alignment horizontal="center" vertical="center" wrapText="1"/>
    </xf>
    <xf numFmtId="0" fontId="22" fillId="7" borderId="58" xfId="0" applyFont="1" applyFill="1" applyBorder="1" applyAlignment="1">
      <alignment horizontal="center" vertical="center" wrapText="1"/>
    </xf>
    <xf numFmtId="0" fontId="22" fillId="7" borderId="6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21" fillId="9" borderId="67" xfId="0" applyFont="1" applyFill="1" applyBorder="1" applyAlignment="1">
      <alignment horizontal="center" vertical="center" wrapText="1"/>
    </xf>
    <xf numFmtId="0" fontId="21" fillId="9" borderId="68" xfId="0" applyFont="1" applyFill="1" applyBorder="1" applyAlignment="1">
      <alignment horizontal="center" vertical="center" wrapText="1"/>
    </xf>
    <xf numFmtId="0" fontId="21" fillId="9" borderId="82" xfId="0" applyFont="1" applyFill="1" applyBorder="1" applyAlignment="1">
      <alignment horizontal="center" vertical="center" wrapText="1"/>
    </xf>
    <xf numFmtId="43" fontId="21" fillId="9" borderId="50" xfId="2" applyFont="1" applyFill="1" applyBorder="1" applyAlignment="1">
      <alignment horizontal="right" vertical="center"/>
    </xf>
    <xf numFmtId="43" fontId="21" fillId="9" borderId="51" xfId="2" applyFont="1" applyFill="1" applyBorder="1" applyAlignment="1">
      <alignment horizontal="right" vertical="center"/>
    </xf>
    <xf numFmtId="43" fontId="21" fillId="9" borderId="80" xfId="2" applyFont="1" applyFill="1" applyBorder="1" applyAlignment="1">
      <alignment horizontal="right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43" fontId="21" fillId="9" borderId="65" xfId="2" applyFont="1" applyFill="1" applyBorder="1" applyAlignment="1">
      <alignment horizontal="right" vertical="center"/>
    </xf>
    <xf numFmtId="43" fontId="21" fillId="9" borderId="33" xfId="2" applyFont="1" applyFill="1" applyBorder="1" applyAlignment="1">
      <alignment horizontal="right" vertical="center"/>
    </xf>
    <xf numFmtId="43" fontId="21" fillId="9" borderId="34" xfId="2" applyFont="1" applyFill="1" applyBorder="1" applyAlignment="1">
      <alignment horizontal="right" vertical="center"/>
    </xf>
    <xf numFmtId="43" fontId="21" fillId="9" borderId="24" xfId="2" applyFont="1" applyFill="1" applyBorder="1" applyAlignment="1">
      <alignment horizontal="right" vertical="center"/>
    </xf>
    <xf numFmtId="43" fontId="21" fillId="9" borderId="22" xfId="2" applyFont="1" applyFill="1" applyBorder="1" applyAlignment="1">
      <alignment horizontal="right" vertical="center"/>
    </xf>
    <xf numFmtId="43" fontId="21" fillId="9" borderId="23" xfId="2" applyFont="1" applyFill="1" applyBorder="1" applyAlignment="1">
      <alignment horizontal="right" vertical="center"/>
    </xf>
    <xf numFmtId="0" fontId="36" fillId="3" borderId="0" xfId="0" applyFont="1" applyFill="1" applyAlignment="1">
      <alignment horizontal="left"/>
    </xf>
    <xf numFmtId="43" fontId="22" fillId="10" borderId="77" xfId="2" applyFont="1" applyFill="1" applyBorder="1" applyAlignment="1">
      <alignment horizontal="right" vertical="center"/>
    </xf>
    <xf numFmtId="43" fontId="22" fillId="10" borderId="78" xfId="2" applyFont="1" applyFill="1" applyBorder="1" applyAlignment="1">
      <alignment horizontal="right" vertical="center"/>
    </xf>
    <xf numFmtId="0" fontId="34" fillId="10" borderId="19" xfId="0" applyFont="1" applyFill="1" applyBorder="1" applyAlignment="1">
      <alignment horizontal="right" vertical="center"/>
    </xf>
    <xf numFmtId="0" fontId="34" fillId="10" borderId="20" xfId="0" applyFont="1" applyFill="1" applyBorder="1" applyAlignment="1">
      <alignment horizontal="right" vertical="center"/>
    </xf>
    <xf numFmtId="0" fontId="34" fillId="10" borderId="21" xfId="0" applyFont="1" applyFill="1" applyBorder="1" applyAlignment="1">
      <alignment horizontal="right" vertical="center"/>
    </xf>
    <xf numFmtId="0" fontId="27" fillId="10" borderId="69" xfId="0" applyFont="1" applyFill="1" applyBorder="1" applyAlignment="1">
      <alignment horizontal="center" vertical="center" wrapText="1"/>
    </xf>
    <xf numFmtId="0" fontId="27" fillId="10" borderId="74" xfId="0" applyFont="1" applyFill="1" applyBorder="1" applyAlignment="1">
      <alignment horizontal="center" vertical="center" wrapText="1"/>
    </xf>
    <xf numFmtId="0" fontId="27" fillId="10" borderId="75" xfId="0" applyFont="1" applyFill="1" applyBorder="1" applyAlignment="1">
      <alignment horizontal="center" vertical="center" wrapText="1"/>
    </xf>
    <xf numFmtId="0" fontId="27" fillId="10" borderId="70" xfId="0" applyFont="1" applyFill="1" applyBorder="1" applyAlignment="1">
      <alignment horizontal="center" vertical="center" wrapText="1"/>
    </xf>
    <xf numFmtId="0" fontId="27" fillId="10" borderId="71" xfId="0" applyFont="1" applyFill="1" applyBorder="1" applyAlignment="1">
      <alignment horizontal="center" vertical="center" wrapText="1"/>
    </xf>
    <xf numFmtId="0" fontId="27" fillId="10" borderId="71" xfId="0" applyFont="1" applyFill="1" applyBorder="1" applyAlignment="1">
      <alignment horizontal="center" vertical="center"/>
    </xf>
    <xf numFmtId="0" fontId="27" fillId="10" borderId="72" xfId="0" applyFont="1" applyFill="1" applyBorder="1" applyAlignment="1">
      <alignment horizontal="center" vertical="center"/>
    </xf>
    <xf numFmtId="165" fontId="4" fillId="6" borderId="29" xfId="1" applyFont="1" applyFill="1" applyBorder="1" applyAlignment="1" applyProtection="1">
      <alignment horizontal="center" vertical="center" wrapText="1"/>
    </xf>
    <xf numFmtId="165" fontId="4" fillId="6" borderId="9" xfId="1" applyFont="1" applyFill="1" applyBorder="1" applyAlignment="1" applyProtection="1">
      <alignment horizontal="center" vertical="center" wrapText="1"/>
    </xf>
    <xf numFmtId="0" fontId="25" fillId="9" borderId="20" xfId="0" applyFont="1" applyFill="1" applyBorder="1" applyAlignment="1">
      <alignment horizontal="right" vertical="center" wrapText="1"/>
    </xf>
    <xf numFmtId="0" fontId="25" fillId="9" borderId="37" xfId="0" applyFont="1" applyFill="1" applyBorder="1" applyAlignment="1">
      <alignment horizontal="right" vertical="center" wrapText="1"/>
    </xf>
    <xf numFmtId="0" fontId="21" fillId="9" borderId="15" xfId="0" applyFont="1" applyFill="1" applyBorder="1" applyAlignment="1">
      <alignment horizontal="center" vertical="center" wrapText="1"/>
    </xf>
    <xf numFmtId="0" fontId="21" fillId="9" borderId="0" xfId="0" applyFont="1" applyFill="1" applyAlignment="1">
      <alignment horizontal="center" vertical="center" wrapText="1"/>
    </xf>
    <xf numFmtId="0" fontId="22" fillId="7" borderId="53" xfId="0" applyFont="1" applyFill="1" applyBorder="1" applyAlignment="1">
      <alignment horizontal="center" vertical="center" wrapText="1"/>
    </xf>
    <xf numFmtId="0" fontId="22" fillId="7" borderId="54" xfId="0" applyFont="1" applyFill="1" applyBorder="1" applyAlignment="1">
      <alignment horizontal="center" vertical="center" wrapText="1"/>
    </xf>
    <xf numFmtId="0" fontId="22" fillId="7" borderId="55" xfId="0" applyFont="1" applyFill="1" applyBorder="1" applyAlignment="1">
      <alignment horizontal="center" vertical="center" wrapText="1"/>
    </xf>
    <xf numFmtId="165" fontId="4" fillId="6" borderId="7" xfId="1" applyFont="1" applyFill="1" applyBorder="1" applyAlignment="1" applyProtection="1">
      <alignment horizontal="left" vertical="center" wrapText="1"/>
    </xf>
    <xf numFmtId="165" fontId="4" fillId="6" borderId="1" xfId="1" applyFont="1" applyFill="1" applyBorder="1" applyAlignment="1" applyProtection="1">
      <alignment horizontal="left" vertical="center" wrapText="1"/>
    </xf>
    <xf numFmtId="165" fontId="4" fillId="6" borderId="3" xfId="1" applyFont="1" applyFill="1" applyBorder="1" applyAlignment="1" applyProtection="1">
      <alignment horizontal="left" vertical="center" wrapText="1"/>
    </xf>
    <xf numFmtId="165" fontId="4" fillId="6" borderId="56" xfId="1" applyFont="1" applyFill="1" applyBorder="1" applyAlignment="1" applyProtection="1">
      <alignment horizontal="left" vertical="center" wrapText="1"/>
    </xf>
    <xf numFmtId="165" fontId="4" fillId="6" borderId="10" xfId="1" applyFont="1" applyFill="1" applyBorder="1" applyAlignment="1" applyProtection="1">
      <alignment horizontal="left" vertical="center" wrapText="1"/>
    </xf>
    <xf numFmtId="165" fontId="63" fillId="9" borderId="104" xfId="1" applyFont="1" applyFill="1" applyBorder="1" applyAlignment="1" applyProtection="1">
      <alignment horizontal="right" vertical="center" wrapText="1"/>
    </xf>
    <xf numFmtId="165" fontId="63" fillId="9" borderId="110" xfId="1" applyFont="1" applyFill="1" applyBorder="1" applyAlignment="1" applyProtection="1">
      <alignment horizontal="right" vertical="center" wrapText="1"/>
    </xf>
    <xf numFmtId="165" fontId="63" fillId="9" borderId="105" xfId="1" applyFont="1" applyFill="1" applyBorder="1" applyAlignment="1" applyProtection="1">
      <alignment horizontal="right" vertical="center" wrapText="1"/>
    </xf>
    <xf numFmtId="165" fontId="63" fillId="9" borderId="111" xfId="1" applyFont="1" applyFill="1" applyBorder="1" applyAlignment="1" applyProtection="1">
      <alignment horizontal="right" vertical="center" wrapText="1"/>
    </xf>
    <xf numFmtId="165" fontId="63" fillId="9" borderId="112" xfId="1" applyFont="1" applyFill="1" applyBorder="1" applyAlignment="1" applyProtection="1">
      <alignment horizontal="right" vertical="center" wrapText="1"/>
    </xf>
    <xf numFmtId="165" fontId="63" fillId="9" borderId="113" xfId="1" applyFont="1" applyFill="1" applyBorder="1" applyAlignment="1" applyProtection="1">
      <alignment horizontal="right" vertical="center" wrapText="1"/>
    </xf>
    <xf numFmtId="165" fontId="20" fillId="12" borderId="101" xfId="1" applyFont="1" applyFill="1" applyBorder="1" applyAlignment="1" applyProtection="1">
      <alignment horizontal="center" vertical="center" wrapText="1"/>
    </xf>
    <xf numFmtId="165" fontId="20" fillId="12" borderId="102" xfId="1" applyFont="1" applyFill="1" applyBorder="1" applyAlignment="1" applyProtection="1">
      <alignment horizontal="center" vertical="center" wrapText="1"/>
    </xf>
    <xf numFmtId="165" fontId="20" fillId="12" borderId="103" xfId="1" applyFont="1" applyFill="1" applyBorder="1" applyAlignment="1" applyProtection="1">
      <alignment horizontal="center" vertical="center" wrapText="1"/>
    </xf>
    <xf numFmtId="0" fontId="30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/>
    </xf>
    <xf numFmtId="0" fontId="22" fillId="7" borderId="39" xfId="0" applyFont="1" applyFill="1" applyBorder="1" applyAlignment="1">
      <alignment horizontal="center" vertical="center" wrapText="1"/>
    </xf>
    <xf numFmtId="0" fontId="22" fillId="7" borderId="40" xfId="0" applyFont="1" applyFill="1" applyBorder="1" applyAlignment="1">
      <alignment horizontal="center" vertical="center" wrapText="1"/>
    </xf>
    <xf numFmtId="0" fontId="37" fillId="6" borderId="19" xfId="0" applyFont="1" applyFill="1" applyBorder="1" applyAlignment="1">
      <alignment horizontal="center" vertical="center"/>
    </xf>
    <xf numFmtId="0" fontId="37" fillId="6" borderId="21" xfId="0" applyFont="1" applyFill="1" applyBorder="1" applyAlignment="1">
      <alignment horizontal="center" vertical="center"/>
    </xf>
    <xf numFmtId="0" fontId="31" fillId="6" borderId="19" xfId="0" applyFont="1" applyFill="1" applyBorder="1" applyAlignment="1">
      <alignment horizontal="center" vertical="center"/>
    </xf>
    <xf numFmtId="0" fontId="31" fillId="6" borderId="21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right" vertical="center" wrapText="1"/>
    </xf>
    <xf numFmtId="0" fontId="26" fillId="9" borderId="41" xfId="0" applyFont="1" applyFill="1" applyBorder="1" applyAlignment="1">
      <alignment horizontal="right" vertical="center" wrapText="1"/>
    </xf>
    <xf numFmtId="0" fontId="31" fillId="6" borderId="20" xfId="0" applyFont="1" applyFill="1" applyBorder="1" applyAlignment="1">
      <alignment horizontal="center" vertical="center"/>
    </xf>
    <xf numFmtId="0" fontId="31" fillId="6" borderId="14" xfId="0" applyFont="1" applyFill="1" applyBorder="1" applyAlignment="1">
      <alignment horizontal="center" vertical="center"/>
    </xf>
    <xf numFmtId="0" fontId="21" fillId="9" borderId="36" xfId="0" applyFont="1" applyFill="1" applyBorder="1" applyAlignment="1">
      <alignment horizontal="right" vertical="center" wrapText="1"/>
    </xf>
    <xf numFmtId="0" fontId="21" fillId="9" borderId="41" xfId="0" applyFont="1" applyFill="1" applyBorder="1" applyAlignment="1">
      <alignment horizontal="right" vertical="center" wrapText="1"/>
    </xf>
    <xf numFmtId="164" fontId="27" fillId="3" borderId="6" xfId="0" applyNumberFormat="1" applyFont="1" applyFill="1" applyBorder="1" applyAlignment="1">
      <alignment horizontal="center" vertical="center" wrapText="1"/>
    </xf>
    <xf numFmtId="164" fontId="27" fillId="3" borderId="7" xfId="0" applyNumberFormat="1" applyFont="1" applyFill="1" applyBorder="1" applyAlignment="1">
      <alignment horizontal="center" vertical="center" wrapText="1"/>
    </xf>
    <xf numFmtId="10" fontId="33" fillId="3" borderId="6" xfId="4" applyNumberFormat="1" applyFont="1" applyFill="1" applyBorder="1" applyAlignment="1">
      <alignment horizontal="right" vertical="center" wrapText="1"/>
    </xf>
    <xf numFmtId="10" fontId="33" fillId="3" borderId="7" xfId="4" applyNumberFormat="1" applyFont="1" applyFill="1" applyBorder="1" applyAlignment="1">
      <alignment horizontal="right" vertical="center" wrapText="1"/>
    </xf>
    <xf numFmtId="14" fontId="39" fillId="3" borderId="0" xfId="5" applyNumberFormat="1" applyFont="1" applyFill="1" applyBorder="1" applyAlignment="1">
      <alignment horizontal="left" vertical="top"/>
    </xf>
    <xf numFmtId="0" fontId="32" fillId="0" borderId="0" xfId="0" applyFont="1" applyAlignment="1">
      <alignment horizontal="left" vertical="top" wrapText="1"/>
    </xf>
    <xf numFmtId="0" fontId="30" fillId="0" borderId="3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1" fillId="4" borderId="90" xfId="0" applyFont="1" applyFill="1" applyBorder="1" applyAlignment="1">
      <alignment horizontal="center" vertical="center" wrapText="1"/>
    </xf>
    <xf numFmtId="0" fontId="31" fillId="4" borderId="91" xfId="0" applyFont="1" applyFill="1" applyBorder="1" applyAlignment="1">
      <alignment horizontal="center" vertical="center" wrapText="1"/>
    </xf>
    <xf numFmtId="0" fontId="21" fillId="9" borderId="19" xfId="0" applyFont="1" applyFill="1" applyBorder="1" applyAlignment="1">
      <alignment horizontal="center" vertical="center" wrapText="1"/>
    </xf>
    <xf numFmtId="0" fontId="21" fillId="9" borderId="20" xfId="0" applyFont="1" applyFill="1" applyBorder="1" applyAlignment="1">
      <alignment horizontal="center" vertical="center" wrapText="1"/>
    </xf>
    <xf numFmtId="0" fontId="37" fillId="6" borderId="20" xfId="0" applyFont="1" applyFill="1" applyBorder="1" applyAlignment="1">
      <alignment horizontal="center" vertical="center"/>
    </xf>
    <xf numFmtId="0" fontId="37" fillId="6" borderId="14" xfId="0" applyFont="1" applyFill="1" applyBorder="1" applyAlignment="1">
      <alignment horizontal="center" vertical="center"/>
    </xf>
    <xf numFmtId="0" fontId="21" fillId="9" borderId="39" xfId="0" applyFont="1" applyFill="1" applyBorder="1" applyAlignment="1">
      <alignment horizontal="center" vertical="center" wrapText="1"/>
    </xf>
    <xf numFmtId="0" fontId="22" fillId="7" borderId="19" xfId="0" applyFont="1" applyFill="1" applyBorder="1" applyAlignment="1">
      <alignment horizontal="center" vertical="center" wrapText="1"/>
    </xf>
    <xf numFmtId="0" fontId="22" fillId="7" borderId="21" xfId="0" applyFont="1" applyFill="1" applyBorder="1" applyAlignment="1">
      <alignment horizontal="center" vertical="center" wrapText="1"/>
    </xf>
  </cellXfs>
  <cellStyles count="7">
    <cellStyle name="Excel Built-in Normal" xfId="1" xr:uid="{EB5E9981-B898-45EE-91EC-9F019233E503}"/>
    <cellStyle name="Lien hypertexte" xfId="3" builtinId="8"/>
    <cellStyle name="Milliers" xfId="2" builtinId="3"/>
    <cellStyle name="Monétaire" xfId="5" builtinId="4"/>
    <cellStyle name="Normal" xfId="0" builtinId="0"/>
    <cellStyle name="Pourcentage" xfId="4" builtinId="5"/>
    <cellStyle name="Propriétaire" xfId="6" xr:uid="{FE16D18B-8416-4514-9D44-25D786C0D3B8}"/>
  </cellStyles>
  <dxfs count="3">
    <dxf>
      <font>
        <color theme="0"/>
      </font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rgb="FFFAD8D2"/>
        </patternFill>
      </fill>
    </dxf>
  </dxfs>
  <tableStyles count="0" defaultTableStyle="TableStyleMedium2" defaultPivotStyle="PivotStyleLight16"/>
  <colors>
    <mruColors>
      <color rgb="FFFFED00"/>
      <color rgb="FF000099"/>
      <color rgb="FFFFCB37"/>
      <color rgb="FFFFAB97"/>
      <color rgb="FFFAD8D2"/>
      <color rgb="FFDBD0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326397</xdr:colOff>
      <xdr:row>1</xdr:row>
      <xdr:rowOff>7938</xdr:rowOff>
    </xdr:from>
    <xdr:to>
      <xdr:col>1</xdr:col>
      <xdr:colOff>1608137</xdr:colOff>
      <xdr:row>6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42C32B8-FD8C-4600-9A53-9873D0F9413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-1" r="33987" b="-4424"/>
        <a:stretch/>
      </xdr:blipFill>
      <xdr:spPr>
        <a:xfrm>
          <a:off x="326397" y="96838"/>
          <a:ext cx="1640515" cy="976312"/>
        </a:xfrm>
        <a:prstGeom prst="rect">
          <a:avLst/>
        </a:prstGeom>
      </xdr:spPr>
    </xdr:pic>
    <xdr:clientData/>
  </xdr:twoCellAnchor>
  <xdr:twoCellAnchor>
    <xdr:from>
      <xdr:col>4</xdr:col>
      <xdr:colOff>1131198</xdr:colOff>
      <xdr:row>0</xdr:row>
      <xdr:rowOff>12700</xdr:rowOff>
    </xdr:from>
    <xdr:to>
      <xdr:col>5</xdr:col>
      <xdr:colOff>629608</xdr:colOff>
      <xdr:row>5</xdr:row>
      <xdr:rowOff>36662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BBB6D3BF-A424-4351-89C2-A96875A61479}"/>
            </a:ext>
          </a:extLst>
        </xdr:cNvPr>
        <xdr:cNvSpPr/>
      </xdr:nvSpPr>
      <xdr:spPr>
        <a:xfrm>
          <a:off x="9411598" y="12700"/>
          <a:ext cx="1035110" cy="849462"/>
        </a:xfrm>
        <a:prstGeom prst="round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1735645</xdr:colOff>
      <xdr:row>2</xdr:row>
      <xdr:rowOff>155515</xdr:rowOff>
    </xdr:from>
    <xdr:to>
      <xdr:col>2</xdr:col>
      <xdr:colOff>257402</xdr:colOff>
      <xdr:row>4</xdr:row>
      <xdr:rowOff>7339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E8EEE73-EFCB-4A62-8ACF-CA5F9BE965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7595" y="428565"/>
          <a:ext cx="1160182" cy="2169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505353</xdr:colOff>
      <xdr:row>3</xdr:row>
      <xdr:rowOff>137583</xdr:rowOff>
    </xdr:from>
    <xdr:to>
      <xdr:col>3</xdr:col>
      <xdr:colOff>1733486</xdr:colOff>
      <xdr:row>6</xdr:row>
      <xdr:rowOff>174344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CDECFD-EEEE-4E98-A863-5042DA3225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42601" b="7676"/>
        <a:stretch/>
      </xdr:blipFill>
      <xdr:spPr>
        <a:xfrm>
          <a:off x="5940953" y="569383"/>
          <a:ext cx="1228133" cy="684461"/>
        </a:xfrm>
        <a:prstGeom prst="rect">
          <a:avLst/>
        </a:prstGeom>
      </xdr:spPr>
    </xdr:pic>
    <xdr:clientData/>
  </xdr:twoCellAnchor>
  <xdr:twoCellAnchor editAs="oneCell">
    <xdr:from>
      <xdr:col>3</xdr:col>
      <xdr:colOff>1837276</xdr:colOff>
      <xdr:row>5</xdr:row>
      <xdr:rowOff>9980</xdr:rowOff>
    </xdr:from>
    <xdr:to>
      <xdr:col>4</xdr:col>
      <xdr:colOff>960186</xdr:colOff>
      <xdr:row>5</xdr:row>
      <xdr:rowOff>201856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FE38340-CE7C-4AE5-A68D-0D5D81AFC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2876" y="873580"/>
          <a:ext cx="1116810" cy="191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1401762</xdr:colOff>
      <xdr:row>6</xdr:row>
      <xdr:rowOff>32777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FDB386-0BC2-42D6-B921-DD4D36645FF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37688" b="-258"/>
        <a:stretch/>
      </xdr:blipFill>
      <xdr:spPr>
        <a:xfrm>
          <a:off x="0" y="0"/>
          <a:ext cx="1457586" cy="953876"/>
        </a:xfrm>
        <a:prstGeom prst="rect">
          <a:avLst/>
        </a:prstGeom>
      </xdr:spPr>
    </xdr:pic>
    <xdr:clientData/>
  </xdr:twoCellAnchor>
  <xdr:twoCellAnchor editAs="oneCell">
    <xdr:from>
      <xdr:col>1</xdr:col>
      <xdr:colOff>1709617</xdr:colOff>
      <xdr:row>2</xdr:row>
      <xdr:rowOff>34891</xdr:rowOff>
    </xdr:from>
    <xdr:to>
      <xdr:col>1</xdr:col>
      <xdr:colOff>2909838</xdr:colOff>
      <xdr:row>3</xdr:row>
      <xdr:rowOff>68865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C65B9F0-31A1-4CB9-AC13-B7C056E834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5441" y="174451"/>
          <a:ext cx="1200221" cy="21540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B0215-6EC3-4AB0-8BD6-43AB0E70E49E}">
  <sheetPr>
    <tabColor theme="9" tint="-0.499984740745262"/>
  </sheetPr>
  <dimension ref="A1:H76"/>
  <sheetViews>
    <sheetView showGridLines="0" topLeftCell="A10" zoomScaleNormal="100" workbookViewId="0">
      <selection activeCell="C24" sqref="C24"/>
    </sheetView>
  </sheetViews>
  <sheetFormatPr baseColWidth="10" defaultColWidth="0" defaultRowHeight="14.5" customHeight="1" zeroHeight="1" outlineLevelRow="1" x14ac:dyDescent="0.35"/>
  <cols>
    <col min="1" max="1" width="5.1796875" customWidth="1"/>
    <col min="2" max="2" width="37.81640625" customWidth="1"/>
    <col min="3" max="3" width="35.81640625" customWidth="1"/>
    <col min="4" max="4" width="39.7265625" customWidth="1"/>
    <col min="5" max="5" width="22" customWidth="1"/>
    <col min="6" max="6" width="10.81640625" customWidth="1"/>
    <col min="7" max="7" width="15.81640625" customWidth="1"/>
    <col min="8" max="8" width="10.81640625" customWidth="1"/>
    <col min="9" max="16384" width="10.81640625" hidden="1"/>
  </cols>
  <sheetData>
    <row r="1" spans="2:7" ht="7" customHeight="1" x14ac:dyDescent="0.35">
      <c r="B1" s="12"/>
      <c r="C1" s="12"/>
    </row>
    <row r="2" spans="2:7" x14ac:dyDescent="0.35"/>
    <row r="3" spans="2:7" x14ac:dyDescent="0.35"/>
    <row r="4" spans="2:7" x14ac:dyDescent="0.35"/>
    <row r="5" spans="2:7" x14ac:dyDescent="0.35"/>
    <row r="6" spans="2:7" x14ac:dyDescent="0.35"/>
    <row r="7" spans="2:7" x14ac:dyDescent="0.35"/>
    <row r="8" spans="2:7" x14ac:dyDescent="0.35"/>
    <row r="9" spans="2:7" x14ac:dyDescent="0.35"/>
    <row r="10" spans="2:7" ht="81" customHeight="1" x14ac:dyDescent="0.35">
      <c r="B10" s="174" t="s">
        <v>0</v>
      </c>
      <c r="C10" s="174"/>
      <c r="D10" s="174"/>
      <c r="E10" s="174"/>
      <c r="F10" s="174"/>
      <c r="G10" s="174"/>
    </row>
    <row r="11" spans="2:7" ht="18.5" x14ac:dyDescent="0.35">
      <c r="B11" s="175" t="s">
        <v>1</v>
      </c>
      <c r="C11" s="175"/>
      <c r="D11" s="175"/>
      <c r="E11" s="175"/>
      <c r="F11" s="175"/>
      <c r="G11" s="175"/>
    </row>
    <row r="12" spans="2:7" ht="245.5" customHeight="1" x14ac:dyDescent="0.35">
      <c r="B12" s="176" t="s">
        <v>2</v>
      </c>
      <c r="C12" s="177"/>
      <c r="D12" s="177"/>
      <c r="E12" s="177"/>
      <c r="F12" s="177"/>
      <c r="G12" s="177"/>
    </row>
    <row r="13" spans="2:7" ht="11.25" customHeight="1" x14ac:dyDescent="0.35">
      <c r="B13" s="1"/>
      <c r="C13" s="1"/>
      <c r="D13" s="1"/>
      <c r="E13" s="1"/>
      <c r="F13" s="1"/>
      <c r="G13" s="1"/>
    </row>
    <row r="14" spans="2:7" ht="22" customHeight="1" x14ac:dyDescent="0.35">
      <c r="B14" s="175" t="s">
        <v>3</v>
      </c>
      <c r="C14" s="175"/>
      <c r="D14" s="175"/>
      <c r="E14" s="175"/>
      <c r="F14" s="175"/>
      <c r="G14" s="175"/>
    </row>
    <row r="15" spans="2:7" ht="42" customHeight="1" x14ac:dyDescent="0.35">
      <c r="B15" s="178" t="s">
        <v>4</v>
      </c>
      <c r="C15" s="179"/>
      <c r="D15" s="179"/>
      <c r="E15" s="179"/>
      <c r="F15" s="179"/>
      <c r="G15" s="179"/>
    </row>
    <row r="16" spans="2:7" ht="14.15" customHeight="1" x14ac:dyDescent="0.35">
      <c r="B16" s="1"/>
      <c r="C16" s="1"/>
      <c r="D16" s="1"/>
      <c r="E16" s="1"/>
      <c r="F16" s="1"/>
      <c r="G16" s="1"/>
    </row>
    <row r="17" spans="2:7" ht="14.15" customHeight="1" x14ac:dyDescent="0.35">
      <c r="B17" s="1"/>
      <c r="C17" s="1"/>
      <c r="D17" s="1"/>
      <c r="E17" s="1"/>
      <c r="F17" s="1"/>
      <c r="G17" s="1"/>
    </row>
    <row r="18" spans="2:7" x14ac:dyDescent="0.35">
      <c r="B18" s="167" t="s">
        <v>5</v>
      </c>
      <c r="C18" s="167"/>
      <c r="D18" s="168" t="s">
        <v>6</v>
      </c>
      <c r="E18" s="168"/>
      <c r="F18" s="168"/>
      <c r="G18" s="168"/>
    </row>
    <row r="19" spans="2:7" ht="264.64999999999998" customHeight="1" x14ac:dyDescent="0.35">
      <c r="B19" s="169" t="s">
        <v>7</v>
      </c>
      <c r="C19" s="170"/>
      <c r="D19" s="171" t="s">
        <v>8</v>
      </c>
      <c r="E19" s="172"/>
      <c r="F19" s="172"/>
      <c r="G19" s="173"/>
    </row>
    <row r="20" spans="2:7" x14ac:dyDescent="0.35">
      <c r="B20" s="3"/>
    </row>
    <row r="21" spans="2:7" x14ac:dyDescent="0.35">
      <c r="B21" s="2"/>
    </row>
    <row r="22" spans="2:7" x14ac:dyDescent="0.35">
      <c r="B22" s="142"/>
      <c r="C22" s="4"/>
    </row>
    <row r="23" spans="2:7" ht="19" customHeight="1" x14ac:dyDescent="0.35">
      <c r="B23" s="15"/>
      <c r="C23" s="4"/>
    </row>
    <row r="24" spans="2:7" ht="19" customHeight="1" x14ac:dyDescent="0.35">
      <c r="B24" s="15"/>
      <c r="C24" s="4"/>
    </row>
    <row r="25" spans="2:7" x14ac:dyDescent="0.35">
      <c r="B25" s="15"/>
    </row>
    <row r="26" spans="2:7" ht="14.5" hidden="1" customHeight="1" x14ac:dyDescent="0.35">
      <c r="B26" s="4"/>
    </row>
    <row r="27" spans="2:7" ht="14.5" hidden="1" customHeight="1" x14ac:dyDescent="0.35">
      <c r="B27" s="4"/>
    </row>
    <row r="28" spans="2:7" ht="14.5" hidden="1" customHeight="1" x14ac:dyDescent="0.35">
      <c r="B28" s="4"/>
    </row>
    <row r="29" spans="2:7" ht="14.5" hidden="1" customHeight="1" x14ac:dyDescent="0.35">
      <c r="B29" s="4"/>
    </row>
    <row r="30" spans="2:7" ht="14.5" hidden="1" customHeight="1" x14ac:dyDescent="0.35">
      <c r="B30" s="4"/>
    </row>
    <row r="31" spans="2:7" ht="14.5" hidden="1" customHeight="1" x14ac:dyDescent="0.35">
      <c r="B31" s="4"/>
    </row>
    <row r="32" spans="2:7" ht="14.5" hidden="1" customHeight="1" outlineLevel="1" x14ac:dyDescent="0.35">
      <c r="B32" s="13" t="s">
        <v>9</v>
      </c>
      <c r="C32" s="13" t="s">
        <v>10</v>
      </c>
      <c r="D32" s="14" t="s">
        <v>11</v>
      </c>
      <c r="E32" s="14" t="s">
        <v>12</v>
      </c>
    </row>
    <row r="33" spans="2:5" ht="24" hidden="1" customHeight="1" outlineLevel="1" x14ac:dyDescent="0.35">
      <c r="B33" s="8" t="s">
        <v>13</v>
      </c>
      <c r="C33" s="8" t="s">
        <v>14</v>
      </c>
      <c r="D33" s="9" t="s">
        <v>15</v>
      </c>
      <c r="E33" s="9" t="s">
        <v>16</v>
      </c>
    </row>
    <row r="34" spans="2:5" ht="14.5" hidden="1" customHeight="1" outlineLevel="1" x14ac:dyDescent="0.35">
      <c r="B34" s="8" t="s">
        <v>17</v>
      </c>
      <c r="C34" s="8" t="s">
        <v>18</v>
      </c>
      <c r="D34" s="9" t="s">
        <v>19</v>
      </c>
      <c r="E34" s="9" t="s">
        <v>20</v>
      </c>
    </row>
    <row r="35" spans="2:5" ht="25.75" hidden="1" customHeight="1" outlineLevel="1" x14ac:dyDescent="0.35">
      <c r="B35" s="8" t="s">
        <v>21</v>
      </c>
      <c r="C35" s="8" t="s">
        <v>22</v>
      </c>
      <c r="D35" s="9" t="s">
        <v>23</v>
      </c>
      <c r="E35" s="9" t="s">
        <v>24</v>
      </c>
    </row>
    <row r="36" spans="2:5" ht="23.5" hidden="1" customHeight="1" outlineLevel="1" x14ac:dyDescent="0.35">
      <c r="C36" s="8" t="s">
        <v>25</v>
      </c>
      <c r="D36" s="9" t="s">
        <v>26</v>
      </c>
      <c r="E36" s="9" t="s">
        <v>27</v>
      </c>
    </row>
    <row r="37" spans="2:5" ht="22" hidden="1" customHeight="1" outlineLevel="1" x14ac:dyDescent="0.35">
      <c r="C37" s="8" t="s">
        <v>28</v>
      </c>
      <c r="D37" s="31" t="s">
        <v>29</v>
      </c>
    </row>
    <row r="38" spans="2:5" ht="25" hidden="1" customHeight="1" outlineLevel="1" x14ac:dyDescent="0.35">
      <c r="C38" s="8" t="s">
        <v>27</v>
      </c>
      <c r="D38" s="9" t="s">
        <v>30</v>
      </c>
    </row>
    <row r="39" spans="2:5" ht="25.5" hidden="1" customHeight="1" outlineLevel="1" x14ac:dyDescent="0.35">
      <c r="D39" s="9" t="s">
        <v>31</v>
      </c>
    </row>
    <row r="40" spans="2:5" collapsed="1" x14ac:dyDescent="0.35"/>
    <row r="41" spans="2:5" ht="26.5" customHeight="1" x14ac:dyDescent="0.35"/>
    <row r="42" spans="2:5" ht="14.5" customHeight="1" x14ac:dyDescent="0.35"/>
    <row r="43" spans="2:5" ht="14.5" customHeight="1" x14ac:dyDescent="0.35"/>
    <row r="44" spans="2:5" ht="14.5" customHeight="1" x14ac:dyDescent="0.35"/>
    <row r="45" spans="2:5" ht="14.5" customHeight="1" x14ac:dyDescent="0.35"/>
    <row r="46" spans="2:5" ht="14.5" customHeight="1" x14ac:dyDescent="0.35"/>
    <row r="47" spans="2:5" ht="14.5" customHeight="1" x14ac:dyDescent="0.35"/>
    <row r="48" spans="2:5" ht="14.5" customHeight="1" x14ac:dyDescent="0.35"/>
    <row r="49" ht="14.5" customHeight="1" x14ac:dyDescent="0.35"/>
    <row r="50" ht="14.5" customHeight="1" x14ac:dyDescent="0.35"/>
    <row r="51" ht="14.5" customHeight="1" x14ac:dyDescent="0.35"/>
    <row r="52" ht="14.5" customHeight="1" x14ac:dyDescent="0.35"/>
    <row r="53" ht="14.5" customHeight="1" x14ac:dyDescent="0.35"/>
    <row r="54" ht="14.5" customHeight="1" x14ac:dyDescent="0.35"/>
    <row r="55" ht="14.5" customHeight="1" x14ac:dyDescent="0.35"/>
    <row r="56" ht="14.5" customHeight="1" x14ac:dyDescent="0.35"/>
    <row r="57" ht="14.5" customHeight="1" x14ac:dyDescent="0.35"/>
    <row r="58" ht="14.5" customHeight="1" x14ac:dyDescent="0.35"/>
    <row r="59" ht="14.5" customHeight="1" x14ac:dyDescent="0.35"/>
    <row r="60" ht="14.5" customHeight="1" x14ac:dyDescent="0.35"/>
    <row r="61" ht="14.5" customHeight="1" x14ac:dyDescent="0.35"/>
    <row r="62" ht="14.5" customHeight="1" x14ac:dyDescent="0.35"/>
    <row r="63" ht="14.5" customHeight="1" x14ac:dyDescent="0.35"/>
    <row r="64" ht="14.5" customHeight="1" x14ac:dyDescent="0.35"/>
    <row r="65" ht="14.5" customHeight="1" x14ac:dyDescent="0.35"/>
    <row r="66" ht="14.5" customHeight="1" x14ac:dyDescent="0.35"/>
    <row r="67" ht="14.5" customHeight="1" x14ac:dyDescent="0.35"/>
    <row r="68" ht="14.5" customHeight="1" x14ac:dyDescent="0.35"/>
    <row r="69" ht="14.5" customHeight="1" x14ac:dyDescent="0.35"/>
    <row r="70" ht="14.5" customHeight="1" x14ac:dyDescent="0.35"/>
    <row r="71" ht="14.5" customHeight="1" x14ac:dyDescent="0.35"/>
    <row r="72" ht="14.5" customHeight="1" x14ac:dyDescent="0.35"/>
    <row r="73" ht="14.5" customHeight="1" x14ac:dyDescent="0.35"/>
    <row r="74" ht="14.5" customHeight="1" x14ac:dyDescent="0.35"/>
    <row r="75" ht="14.5" customHeight="1" x14ac:dyDescent="0.35"/>
    <row r="76" ht="14.5" customHeight="1" x14ac:dyDescent="0.35"/>
  </sheetData>
  <mergeCells count="9">
    <mergeCell ref="B18:C18"/>
    <mergeCell ref="D18:G18"/>
    <mergeCell ref="B19:C19"/>
    <mergeCell ref="D19:G19"/>
    <mergeCell ref="B10:G10"/>
    <mergeCell ref="B11:G11"/>
    <mergeCell ref="B12:G12"/>
    <mergeCell ref="B14:G14"/>
    <mergeCell ref="B15:G15"/>
  </mergeCells>
  <pageMargins left="0.7" right="0.7" top="0.75" bottom="0.75" header="0.3" footer="0.3"/>
  <pageSetup paperSize="9" scale="52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DB8D4-E849-4412-9370-77290B829635}">
  <sheetPr>
    <pageSetUpPr fitToPage="1"/>
  </sheetPr>
  <dimension ref="A1:O118"/>
  <sheetViews>
    <sheetView tabSelected="1" zoomScale="70" zoomScaleNormal="70" workbookViewId="0">
      <selection activeCell="G61" sqref="G61:G62"/>
    </sheetView>
  </sheetViews>
  <sheetFormatPr baseColWidth="10" defaultColWidth="10.81640625" defaultRowHeight="13" x14ac:dyDescent="0.3"/>
  <cols>
    <col min="1" max="1" width="6.1796875" style="5" customWidth="1"/>
    <col min="2" max="2" width="39.1796875" style="5" customWidth="1"/>
    <col min="3" max="3" width="32.453125" style="5" customWidth="1"/>
    <col min="4" max="4" width="28.54296875" style="11" customWidth="1"/>
    <col min="5" max="5" width="15" style="5" customWidth="1"/>
    <col min="6" max="6" width="21.453125" style="5" customWidth="1"/>
    <col min="7" max="7" width="25.7265625" style="5" customWidth="1"/>
    <col min="8" max="8" width="8" style="5" customWidth="1"/>
    <col min="9" max="9" width="10.81640625" style="5" customWidth="1"/>
    <col min="10" max="13" width="10.81640625" style="5"/>
    <col min="14" max="14" width="10.81640625" style="5" customWidth="1"/>
    <col min="15" max="15" width="35.1796875" style="5" customWidth="1"/>
    <col min="16" max="16384" width="10.81640625" style="5"/>
  </cols>
  <sheetData>
    <row r="1" spans="2:8" ht="13.5" thickBot="1" x14ac:dyDescent="0.35"/>
    <row r="2" spans="2:8" s="45" customFormat="1" ht="17.25" customHeight="1" x14ac:dyDescent="0.3">
      <c r="B2" s="145" t="s">
        <v>32</v>
      </c>
      <c r="C2" s="146" t="s">
        <v>33</v>
      </c>
      <c r="G2" s="46"/>
      <c r="H2" s="46"/>
    </row>
    <row r="3" spans="2:8" s="45" customFormat="1" ht="17.25" customHeight="1" x14ac:dyDescent="0.3">
      <c r="B3" s="147" t="s">
        <v>34</v>
      </c>
      <c r="C3" s="148">
        <v>2025</v>
      </c>
      <c r="G3" s="46"/>
      <c r="H3" s="46"/>
    </row>
    <row r="4" spans="2:8" s="45" customFormat="1" ht="17.25" customHeight="1" x14ac:dyDescent="0.3">
      <c r="B4" s="147" t="s">
        <v>35</v>
      </c>
      <c r="C4" s="148" t="s">
        <v>36</v>
      </c>
      <c r="G4" s="46"/>
      <c r="H4" s="46"/>
    </row>
    <row r="5" spans="2:8" s="45" customFormat="1" ht="17.25" customHeight="1" x14ac:dyDescent="0.3">
      <c r="B5" s="147" t="s">
        <v>37</v>
      </c>
      <c r="C5" s="148" t="s">
        <v>38</v>
      </c>
      <c r="G5" s="46"/>
      <c r="H5" s="46"/>
    </row>
    <row r="6" spans="2:8" s="45" customFormat="1" ht="17.25" customHeight="1" x14ac:dyDescent="0.3">
      <c r="B6" s="147" t="s">
        <v>39</v>
      </c>
      <c r="C6" s="149" t="s">
        <v>40</v>
      </c>
      <c r="G6" s="46"/>
      <c r="H6" s="46"/>
    </row>
    <row r="7" spans="2:8" s="45" customFormat="1" ht="17.25" customHeight="1" x14ac:dyDescent="0.3">
      <c r="B7" s="147" t="s">
        <v>41</v>
      </c>
      <c r="C7" s="150" t="s">
        <v>42</v>
      </c>
      <c r="E7" s="7"/>
      <c r="F7" s="7"/>
      <c r="G7" s="46"/>
      <c r="H7" s="46"/>
    </row>
    <row r="8" spans="2:8" s="45" customFormat="1" ht="17.25" customHeight="1" x14ac:dyDescent="0.3">
      <c r="B8" s="147" t="s">
        <v>43</v>
      </c>
      <c r="C8" s="151" t="s">
        <v>44</v>
      </c>
      <c r="E8" s="7"/>
      <c r="F8" s="7"/>
      <c r="G8" s="46"/>
      <c r="H8" s="46"/>
    </row>
    <row r="9" spans="2:8" s="45" customFormat="1" ht="17.25" customHeight="1" x14ac:dyDescent="0.3">
      <c r="B9" s="147" t="s">
        <v>45</v>
      </c>
      <c r="C9" s="151" t="s">
        <v>46</v>
      </c>
      <c r="E9" s="7"/>
      <c r="F9" s="7"/>
      <c r="G9" s="46"/>
      <c r="H9" s="46"/>
    </row>
    <row r="10" spans="2:8" s="45" customFormat="1" ht="17.25" customHeight="1" thickBot="1" x14ac:dyDescent="0.35">
      <c r="B10" s="152" t="s">
        <v>47</v>
      </c>
      <c r="C10" s="153" t="s">
        <v>48</v>
      </c>
      <c r="G10" s="46"/>
      <c r="H10" s="46"/>
    </row>
    <row r="11" spans="2:8" x14ac:dyDescent="0.3">
      <c r="B11" s="39"/>
      <c r="C11" s="37"/>
      <c r="D11" s="5"/>
      <c r="G11" s="6"/>
      <c r="H11" s="6"/>
    </row>
    <row r="12" spans="2:8" ht="28.5" customHeight="1" x14ac:dyDescent="0.3">
      <c r="B12" s="185" t="str">
        <f>"BUDGET PROJET : "&amp;'1. Budget détaillé '!C6</f>
        <v>BUDGET PROJET : Indiquer le nom du projet</v>
      </c>
      <c r="C12" s="185"/>
      <c r="D12" s="185"/>
      <c r="E12" s="185"/>
      <c r="F12" s="185"/>
      <c r="G12" s="185"/>
      <c r="H12" s="185"/>
    </row>
    <row r="13" spans="2:8" ht="30.65" customHeight="1" thickBot="1" x14ac:dyDescent="0.35">
      <c r="B13" s="7"/>
      <c r="C13" s="7"/>
      <c r="D13" s="10"/>
      <c r="G13" s="6"/>
      <c r="H13" s="6"/>
    </row>
    <row r="14" spans="2:8" ht="41.25" customHeight="1" thickBot="1" x14ac:dyDescent="0.35">
      <c r="B14" s="186" t="s">
        <v>49</v>
      </c>
      <c r="C14" s="87" t="s">
        <v>50</v>
      </c>
      <c r="D14" s="88" t="s">
        <v>51</v>
      </c>
      <c r="E14" s="89" t="s">
        <v>52</v>
      </c>
      <c r="F14" s="90" t="s">
        <v>53</v>
      </c>
      <c r="G14" s="91" t="s">
        <v>54</v>
      </c>
    </row>
    <row r="15" spans="2:8" ht="16" customHeight="1" x14ac:dyDescent="0.3">
      <c r="B15" s="187"/>
      <c r="C15" s="243" t="s">
        <v>55</v>
      </c>
      <c r="D15" s="244"/>
      <c r="E15" s="244"/>
      <c r="F15" s="244"/>
      <c r="G15" s="245"/>
    </row>
    <row r="16" spans="2:8" ht="12.65" customHeight="1" x14ac:dyDescent="0.3">
      <c r="B16" s="187"/>
      <c r="C16" s="16"/>
      <c r="D16" s="16"/>
      <c r="E16" s="79">
        <v>0</v>
      </c>
      <c r="F16" s="17">
        <v>0</v>
      </c>
      <c r="G16" s="112">
        <f t="shared" ref="G16:G64" si="0">E16*F16</f>
        <v>0</v>
      </c>
    </row>
    <row r="17" spans="2:7" ht="12.65" customHeight="1" x14ac:dyDescent="0.3">
      <c r="B17" s="187"/>
      <c r="C17" s="16"/>
      <c r="D17" s="16"/>
      <c r="E17" s="79">
        <v>0</v>
      </c>
      <c r="F17" s="17">
        <v>0</v>
      </c>
      <c r="G17" s="112">
        <f t="shared" si="0"/>
        <v>0</v>
      </c>
    </row>
    <row r="18" spans="2:7" ht="12.65" customHeight="1" x14ac:dyDescent="0.3">
      <c r="B18" s="187"/>
      <c r="C18" s="16"/>
      <c r="D18" s="16"/>
      <c r="E18" s="79">
        <v>0</v>
      </c>
      <c r="F18" s="17">
        <v>0</v>
      </c>
      <c r="G18" s="112">
        <f t="shared" si="0"/>
        <v>0</v>
      </c>
    </row>
    <row r="19" spans="2:7" ht="14.5" customHeight="1" x14ac:dyDescent="0.3">
      <c r="B19" s="187"/>
      <c r="C19" s="16"/>
      <c r="D19" s="16"/>
      <c r="E19" s="79">
        <v>0</v>
      </c>
      <c r="F19" s="17">
        <v>0</v>
      </c>
      <c r="G19" s="112">
        <f t="shared" si="0"/>
        <v>0</v>
      </c>
    </row>
    <row r="20" spans="2:7" ht="14.5" customHeight="1" x14ac:dyDescent="0.3">
      <c r="B20" s="187"/>
      <c r="C20" s="16"/>
      <c r="D20" s="16"/>
      <c r="E20" s="79">
        <v>0</v>
      </c>
      <c r="F20" s="17">
        <v>0</v>
      </c>
      <c r="G20" s="112">
        <f t="shared" si="0"/>
        <v>0</v>
      </c>
    </row>
    <row r="21" spans="2:7" ht="14.5" customHeight="1" x14ac:dyDescent="0.3">
      <c r="B21" s="187"/>
      <c r="C21" s="16"/>
      <c r="D21" s="16"/>
      <c r="E21" s="79">
        <v>0</v>
      </c>
      <c r="F21" s="17">
        <v>0</v>
      </c>
      <c r="G21" s="112">
        <f t="shared" si="0"/>
        <v>0</v>
      </c>
    </row>
    <row r="22" spans="2:7" ht="14.5" customHeight="1" x14ac:dyDescent="0.3">
      <c r="B22" s="187"/>
      <c r="C22" s="16"/>
      <c r="D22" s="16"/>
      <c r="E22" s="79">
        <v>0</v>
      </c>
      <c r="F22" s="17">
        <v>0</v>
      </c>
      <c r="G22" s="112">
        <f t="shared" si="0"/>
        <v>0</v>
      </c>
    </row>
    <row r="23" spans="2:7" ht="14.5" customHeight="1" x14ac:dyDescent="0.3">
      <c r="B23" s="187"/>
      <c r="C23" s="16"/>
      <c r="D23" s="16"/>
      <c r="E23" s="79">
        <v>0</v>
      </c>
      <c r="F23" s="17">
        <v>0</v>
      </c>
      <c r="G23" s="112">
        <f t="shared" si="0"/>
        <v>0</v>
      </c>
    </row>
    <row r="24" spans="2:7" ht="14.5" customHeight="1" x14ac:dyDescent="0.3">
      <c r="B24" s="187"/>
      <c r="C24" s="16"/>
      <c r="D24" s="16"/>
      <c r="E24" s="79">
        <v>0</v>
      </c>
      <c r="F24" s="17">
        <v>0</v>
      </c>
      <c r="G24" s="112">
        <f t="shared" si="0"/>
        <v>0</v>
      </c>
    </row>
    <row r="25" spans="2:7" ht="14.5" customHeight="1" x14ac:dyDescent="0.3">
      <c r="B25" s="187"/>
      <c r="C25" s="16"/>
      <c r="D25" s="16"/>
      <c r="E25" s="79">
        <v>0</v>
      </c>
      <c r="F25" s="17">
        <v>0</v>
      </c>
      <c r="G25" s="112">
        <f t="shared" si="0"/>
        <v>0</v>
      </c>
    </row>
    <row r="26" spans="2:7" ht="27" customHeight="1" thickBot="1" x14ac:dyDescent="0.35">
      <c r="B26" s="187"/>
      <c r="C26" s="237" t="s">
        <v>56</v>
      </c>
      <c r="D26" s="238"/>
      <c r="E26" s="239"/>
      <c r="F26" s="159">
        <f>SUM(F16:F25)</f>
        <v>0</v>
      </c>
      <c r="G26" s="161">
        <f>SUM(G16:G25)</f>
        <v>0</v>
      </c>
    </row>
    <row r="27" spans="2:7" ht="14.5" customHeight="1" x14ac:dyDescent="0.3">
      <c r="B27" s="187"/>
      <c r="C27" s="243" t="s">
        <v>57</v>
      </c>
      <c r="D27" s="244"/>
      <c r="E27" s="244"/>
      <c r="F27" s="244"/>
      <c r="G27" s="245"/>
    </row>
    <row r="28" spans="2:7" ht="14.5" customHeight="1" x14ac:dyDescent="0.3">
      <c r="B28" s="187"/>
      <c r="C28" s="16"/>
      <c r="D28" s="16"/>
      <c r="E28" s="79">
        <v>0</v>
      </c>
      <c r="F28" s="17">
        <v>0</v>
      </c>
      <c r="G28" s="112">
        <f t="shared" si="0"/>
        <v>0</v>
      </c>
    </row>
    <row r="29" spans="2:7" ht="14.5" customHeight="1" x14ac:dyDescent="0.3">
      <c r="B29" s="187"/>
      <c r="C29" s="16"/>
      <c r="D29" s="16"/>
      <c r="E29" s="79">
        <v>0</v>
      </c>
      <c r="F29" s="17">
        <v>0</v>
      </c>
      <c r="G29" s="112">
        <f t="shared" ref="G29:G32" si="1">E29*F29</f>
        <v>0</v>
      </c>
    </row>
    <row r="30" spans="2:7" ht="14.5" customHeight="1" x14ac:dyDescent="0.3">
      <c r="B30" s="187"/>
      <c r="C30" s="16"/>
      <c r="D30" s="16"/>
      <c r="E30" s="79">
        <v>0</v>
      </c>
      <c r="F30" s="17">
        <v>0</v>
      </c>
      <c r="G30" s="112">
        <f t="shared" si="1"/>
        <v>0</v>
      </c>
    </row>
    <row r="31" spans="2:7" ht="14.5" customHeight="1" x14ac:dyDescent="0.3">
      <c r="B31" s="187"/>
      <c r="C31" s="16"/>
      <c r="D31" s="16"/>
      <c r="E31" s="79">
        <v>0</v>
      </c>
      <c r="F31" s="17">
        <v>0</v>
      </c>
      <c r="G31" s="112">
        <f t="shared" si="1"/>
        <v>0</v>
      </c>
    </row>
    <row r="32" spans="2:7" ht="14.5" customHeight="1" x14ac:dyDescent="0.3">
      <c r="B32" s="187"/>
      <c r="C32" s="16"/>
      <c r="D32" s="16"/>
      <c r="E32" s="79">
        <v>0</v>
      </c>
      <c r="F32" s="17">
        <v>0</v>
      </c>
      <c r="G32" s="112">
        <f t="shared" si="1"/>
        <v>0</v>
      </c>
    </row>
    <row r="33" spans="2:7" ht="14.5" customHeight="1" x14ac:dyDescent="0.3">
      <c r="B33" s="187"/>
      <c r="C33" s="16"/>
      <c r="D33" s="16"/>
      <c r="E33" s="79">
        <v>0</v>
      </c>
      <c r="F33" s="17">
        <v>0</v>
      </c>
      <c r="G33" s="112">
        <f t="shared" si="0"/>
        <v>0</v>
      </c>
    </row>
    <row r="34" spans="2:7" ht="14.5" customHeight="1" x14ac:dyDescent="0.3">
      <c r="B34" s="187"/>
      <c r="C34" s="16"/>
      <c r="D34" s="16"/>
      <c r="E34" s="79">
        <v>0</v>
      </c>
      <c r="F34" s="17">
        <v>0</v>
      </c>
      <c r="G34" s="112">
        <f t="shared" si="0"/>
        <v>0</v>
      </c>
    </row>
    <row r="35" spans="2:7" ht="12.65" customHeight="1" x14ac:dyDescent="0.3">
      <c r="B35" s="187"/>
      <c r="C35" s="16"/>
      <c r="D35" s="16"/>
      <c r="E35" s="79">
        <v>0</v>
      </c>
      <c r="F35" s="17">
        <v>0</v>
      </c>
      <c r="G35" s="112">
        <f t="shared" si="0"/>
        <v>0</v>
      </c>
    </row>
    <row r="36" spans="2:7" ht="12" customHeight="1" x14ac:dyDescent="0.3">
      <c r="B36" s="187"/>
      <c r="C36" s="16"/>
      <c r="D36" s="16"/>
      <c r="E36" s="79">
        <v>0</v>
      </c>
      <c r="F36" s="17">
        <v>0</v>
      </c>
      <c r="G36" s="112">
        <f t="shared" si="0"/>
        <v>0</v>
      </c>
    </row>
    <row r="37" spans="2:7" ht="12" customHeight="1" x14ac:dyDescent="0.3">
      <c r="B37" s="187"/>
      <c r="C37" s="16"/>
      <c r="D37" s="16"/>
      <c r="E37" s="79">
        <v>0</v>
      </c>
      <c r="F37" s="17">
        <v>0</v>
      </c>
      <c r="G37" s="112">
        <f t="shared" si="0"/>
        <v>0</v>
      </c>
    </row>
    <row r="38" spans="2:7" ht="22.5" customHeight="1" thickBot="1" x14ac:dyDescent="0.35">
      <c r="B38" s="187"/>
      <c r="C38" s="237" t="s">
        <v>58</v>
      </c>
      <c r="D38" s="238"/>
      <c r="E38" s="239"/>
      <c r="F38" s="159">
        <f>SUM(F28:F37)</f>
        <v>0</v>
      </c>
      <c r="G38" s="160">
        <f>SUM(G28:G37)</f>
        <v>0</v>
      </c>
    </row>
    <row r="39" spans="2:7" ht="12" customHeight="1" x14ac:dyDescent="0.3">
      <c r="B39" s="187"/>
      <c r="C39" s="243" t="s">
        <v>59</v>
      </c>
      <c r="D39" s="244"/>
      <c r="E39" s="244"/>
      <c r="F39" s="244"/>
      <c r="G39" s="245"/>
    </row>
    <row r="40" spans="2:7" ht="12" customHeight="1" x14ac:dyDescent="0.3">
      <c r="B40" s="187"/>
      <c r="C40" s="16"/>
      <c r="D40" s="16"/>
      <c r="E40" s="79">
        <v>0</v>
      </c>
      <c r="F40" s="17">
        <v>0</v>
      </c>
      <c r="G40" s="112">
        <f t="shared" si="0"/>
        <v>0</v>
      </c>
    </row>
    <row r="41" spans="2:7" ht="12" customHeight="1" x14ac:dyDescent="0.3">
      <c r="B41" s="187"/>
      <c r="C41" s="16"/>
      <c r="D41" s="16"/>
      <c r="E41" s="79">
        <v>0</v>
      </c>
      <c r="F41" s="17">
        <v>0</v>
      </c>
      <c r="G41" s="112">
        <f t="shared" si="0"/>
        <v>0</v>
      </c>
    </row>
    <row r="42" spans="2:7" ht="12" customHeight="1" x14ac:dyDescent="0.3">
      <c r="B42" s="187"/>
      <c r="C42" s="16"/>
      <c r="D42" s="16"/>
      <c r="E42" s="79">
        <v>0</v>
      </c>
      <c r="F42" s="17">
        <v>0</v>
      </c>
      <c r="G42" s="112">
        <f t="shared" ref="G42:G48" si="2">E42*F42</f>
        <v>0</v>
      </c>
    </row>
    <row r="43" spans="2:7" ht="12" customHeight="1" x14ac:dyDescent="0.3">
      <c r="B43" s="187"/>
      <c r="C43" s="16"/>
      <c r="D43" s="16"/>
      <c r="E43" s="79">
        <v>0</v>
      </c>
      <c r="F43" s="17">
        <v>0</v>
      </c>
      <c r="G43" s="112">
        <f t="shared" si="2"/>
        <v>0</v>
      </c>
    </row>
    <row r="44" spans="2:7" ht="12" customHeight="1" x14ac:dyDescent="0.3">
      <c r="B44" s="187"/>
      <c r="C44" s="16"/>
      <c r="D44" s="16"/>
      <c r="E44" s="79">
        <v>0</v>
      </c>
      <c r="F44" s="17">
        <v>0</v>
      </c>
      <c r="G44" s="112">
        <f t="shared" si="2"/>
        <v>0</v>
      </c>
    </row>
    <row r="45" spans="2:7" ht="12" customHeight="1" x14ac:dyDescent="0.3">
      <c r="B45" s="187"/>
      <c r="C45" s="16"/>
      <c r="D45" s="16"/>
      <c r="E45" s="79">
        <v>0</v>
      </c>
      <c r="F45" s="17">
        <v>0</v>
      </c>
      <c r="G45" s="112">
        <f t="shared" si="2"/>
        <v>0</v>
      </c>
    </row>
    <row r="46" spans="2:7" ht="12" customHeight="1" x14ac:dyDescent="0.3">
      <c r="B46" s="187"/>
      <c r="C46" s="16"/>
      <c r="D46" s="16"/>
      <c r="E46" s="79">
        <v>0</v>
      </c>
      <c r="F46" s="17">
        <v>0</v>
      </c>
      <c r="G46" s="112">
        <f t="shared" si="2"/>
        <v>0</v>
      </c>
    </row>
    <row r="47" spans="2:7" ht="12" customHeight="1" x14ac:dyDescent="0.3">
      <c r="B47" s="187"/>
      <c r="C47" s="16"/>
      <c r="D47" s="16"/>
      <c r="E47" s="79">
        <v>0</v>
      </c>
      <c r="F47" s="17">
        <v>0</v>
      </c>
      <c r="G47" s="112">
        <f t="shared" si="2"/>
        <v>0</v>
      </c>
    </row>
    <row r="48" spans="2:7" ht="12" customHeight="1" x14ac:dyDescent="0.3">
      <c r="B48" s="187"/>
      <c r="C48" s="16"/>
      <c r="D48" s="16"/>
      <c r="E48" s="79">
        <v>0</v>
      </c>
      <c r="F48" s="17">
        <v>0</v>
      </c>
      <c r="G48" s="112">
        <f t="shared" si="2"/>
        <v>0</v>
      </c>
    </row>
    <row r="49" spans="2:7" ht="12" customHeight="1" x14ac:dyDescent="0.3">
      <c r="B49" s="187"/>
      <c r="C49" s="16"/>
      <c r="D49" s="16"/>
      <c r="E49" s="79">
        <v>0</v>
      </c>
      <c r="F49" s="17">
        <v>0</v>
      </c>
      <c r="G49" s="112">
        <f t="shared" si="0"/>
        <v>0</v>
      </c>
    </row>
    <row r="50" spans="2:7" ht="12" customHeight="1" x14ac:dyDescent="0.3">
      <c r="B50" s="187"/>
      <c r="C50" s="16"/>
      <c r="D50" s="16"/>
      <c r="E50" s="79">
        <v>0</v>
      </c>
      <c r="F50" s="17">
        <v>0</v>
      </c>
      <c r="G50" s="112">
        <f t="shared" si="0"/>
        <v>0</v>
      </c>
    </row>
    <row r="51" spans="2:7" ht="24.65" customHeight="1" thickBot="1" x14ac:dyDescent="0.35">
      <c r="B51" s="187"/>
      <c r="C51" s="237" t="s">
        <v>60</v>
      </c>
      <c r="D51" s="238"/>
      <c r="E51" s="239"/>
      <c r="F51" s="159">
        <f>SUM(F40:F50)</f>
        <v>0</v>
      </c>
      <c r="G51" s="160">
        <f>SUM(G40:G50)</f>
        <v>0</v>
      </c>
    </row>
    <row r="52" spans="2:7" ht="12" customHeight="1" x14ac:dyDescent="0.3">
      <c r="B52" s="187"/>
      <c r="C52" s="243" t="s">
        <v>61</v>
      </c>
      <c r="D52" s="244"/>
      <c r="E52" s="244"/>
      <c r="F52" s="244"/>
      <c r="G52" s="245"/>
    </row>
    <row r="53" spans="2:7" ht="12" customHeight="1" x14ac:dyDescent="0.3">
      <c r="B53" s="187"/>
      <c r="C53" s="16"/>
      <c r="D53" s="16"/>
      <c r="E53" s="79">
        <v>0</v>
      </c>
      <c r="F53" s="17">
        <v>0</v>
      </c>
      <c r="G53" s="112">
        <f t="shared" si="0"/>
        <v>0</v>
      </c>
    </row>
    <row r="54" spans="2:7" ht="12" customHeight="1" x14ac:dyDescent="0.3">
      <c r="B54" s="187"/>
      <c r="C54" s="16"/>
      <c r="D54" s="16"/>
      <c r="E54" s="79">
        <v>0</v>
      </c>
      <c r="F54" s="17">
        <v>0</v>
      </c>
      <c r="G54" s="112">
        <f t="shared" ref="G54:G60" si="3">E54*F54</f>
        <v>0</v>
      </c>
    </row>
    <row r="55" spans="2:7" ht="12" customHeight="1" x14ac:dyDescent="0.3">
      <c r="B55" s="187"/>
      <c r="C55" s="16"/>
      <c r="D55" s="16"/>
      <c r="E55" s="79">
        <v>0</v>
      </c>
      <c r="F55" s="17">
        <v>0</v>
      </c>
      <c r="G55" s="112">
        <f t="shared" si="3"/>
        <v>0</v>
      </c>
    </row>
    <row r="56" spans="2:7" ht="12" customHeight="1" x14ac:dyDescent="0.3">
      <c r="B56" s="187"/>
      <c r="C56" s="16"/>
      <c r="D56" s="16"/>
      <c r="E56" s="79">
        <v>0</v>
      </c>
      <c r="F56" s="17">
        <v>0</v>
      </c>
      <c r="G56" s="112">
        <f t="shared" si="3"/>
        <v>0</v>
      </c>
    </row>
    <row r="57" spans="2:7" ht="12" customHeight="1" x14ac:dyDescent="0.3">
      <c r="B57" s="187"/>
      <c r="C57" s="16"/>
      <c r="D57" s="16"/>
      <c r="E57" s="79">
        <v>0</v>
      </c>
      <c r="F57" s="17">
        <v>0</v>
      </c>
      <c r="G57" s="112">
        <f t="shared" si="3"/>
        <v>0</v>
      </c>
    </row>
    <row r="58" spans="2:7" ht="12" customHeight="1" x14ac:dyDescent="0.3">
      <c r="B58" s="187"/>
      <c r="C58" s="16"/>
      <c r="D58" s="16"/>
      <c r="E58" s="79">
        <v>0</v>
      </c>
      <c r="F58" s="17">
        <v>0</v>
      </c>
      <c r="G58" s="112">
        <f t="shared" si="3"/>
        <v>0</v>
      </c>
    </row>
    <row r="59" spans="2:7" ht="12" customHeight="1" x14ac:dyDescent="0.3">
      <c r="B59" s="187"/>
      <c r="C59" s="16"/>
      <c r="D59" s="16"/>
      <c r="E59" s="79">
        <v>0</v>
      </c>
      <c r="F59" s="17">
        <v>0</v>
      </c>
      <c r="G59" s="112">
        <f t="shared" si="3"/>
        <v>0</v>
      </c>
    </row>
    <row r="60" spans="2:7" ht="12" customHeight="1" x14ac:dyDescent="0.3">
      <c r="B60" s="187"/>
      <c r="C60" s="16"/>
      <c r="D60" s="16"/>
      <c r="E60" s="79">
        <v>0</v>
      </c>
      <c r="F60" s="17">
        <v>0</v>
      </c>
      <c r="G60" s="112">
        <f t="shared" si="3"/>
        <v>0</v>
      </c>
    </row>
    <row r="61" spans="2:7" ht="12" customHeight="1" x14ac:dyDescent="0.3">
      <c r="B61" s="187"/>
      <c r="C61" s="16"/>
      <c r="D61" s="16"/>
      <c r="E61" s="79">
        <v>0</v>
      </c>
      <c r="F61" s="17">
        <v>0</v>
      </c>
      <c r="G61" s="112">
        <f t="shared" si="0"/>
        <v>0</v>
      </c>
    </row>
    <row r="62" spans="2:7" ht="12" customHeight="1" x14ac:dyDescent="0.3">
      <c r="B62" s="187"/>
      <c r="C62" s="16"/>
      <c r="D62" s="16"/>
      <c r="E62" s="79">
        <v>0</v>
      </c>
      <c r="F62" s="17">
        <v>0</v>
      </c>
      <c r="G62" s="112">
        <f t="shared" si="0"/>
        <v>0</v>
      </c>
    </row>
    <row r="63" spans="2:7" ht="12" customHeight="1" x14ac:dyDescent="0.3">
      <c r="B63" s="187"/>
      <c r="C63" s="16"/>
      <c r="D63" s="16"/>
      <c r="E63" s="79">
        <v>0</v>
      </c>
      <c r="F63" s="17">
        <v>0</v>
      </c>
      <c r="G63" s="112">
        <f t="shared" si="0"/>
        <v>0</v>
      </c>
    </row>
    <row r="64" spans="2:7" ht="12" customHeight="1" x14ac:dyDescent="0.3">
      <c r="B64" s="187"/>
      <c r="C64" s="40"/>
      <c r="D64" s="40"/>
      <c r="E64" s="79">
        <v>0</v>
      </c>
      <c r="F64" s="17">
        <v>0</v>
      </c>
      <c r="G64" s="112">
        <f t="shared" si="0"/>
        <v>0</v>
      </c>
    </row>
    <row r="65" spans="2:15" ht="30" customHeight="1" thickBot="1" x14ac:dyDescent="0.35">
      <c r="B65" s="187"/>
      <c r="C65" s="240" t="s">
        <v>62</v>
      </c>
      <c r="D65" s="241"/>
      <c r="E65" s="242"/>
      <c r="F65" s="163">
        <f>SUM(F53:F64)</f>
        <v>0</v>
      </c>
      <c r="G65" s="162">
        <f>SUM(G53:G64)</f>
        <v>0</v>
      </c>
    </row>
    <row r="66" spans="2:15" s="45" customFormat="1" ht="32.5" customHeight="1" thickBot="1" x14ac:dyDescent="0.35">
      <c r="B66" s="188" t="s">
        <v>63</v>
      </c>
      <c r="C66" s="189"/>
      <c r="D66" s="189"/>
      <c r="E66" s="189"/>
      <c r="F66" s="164">
        <f>F65+F51+F38+F26</f>
        <v>0</v>
      </c>
      <c r="G66" s="165">
        <f>G65+G51+G38+G26</f>
        <v>0</v>
      </c>
      <c r="H66" s="5"/>
      <c r="I66" s="5"/>
    </row>
    <row r="67" spans="2:15" ht="29.15" customHeight="1" thickBot="1" x14ac:dyDescent="0.35">
      <c r="B67" s="181" t="s">
        <v>64</v>
      </c>
      <c r="C67" s="182"/>
      <c r="D67" s="182"/>
      <c r="E67" s="182"/>
      <c r="F67" s="182"/>
      <c r="G67" s="102">
        <f>G66/2</f>
        <v>0</v>
      </c>
    </row>
    <row r="68" spans="2:15" ht="13.5" thickBot="1" x14ac:dyDescent="0.35">
      <c r="G68" s="86"/>
    </row>
    <row r="69" spans="2:15" ht="43" customHeight="1" thickBot="1" x14ac:dyDescent="0.35">
      <c r="B69" s="196" t="s">
        <v>65</v>
      </c>
      <c r="C69" s="92" t="s">
        <v>66</v>
      </c>
      <c r="D69" s="92" t="s">
        <v>67</v>
      </c>
      <c r="E69" s="92" t="s">
        <v>68</v>
      </c>
      <c r="F69" s="93" t="s">
        <v>69</v>
      </c>
      <c r="G69" s="105" t="s">
        <v>70</v>
      </c>
    </row>
    <row r="70" spans="2:15" ht="13.5" customHeight="1" x14ac:dyDescent="0.3">
      <c r="B70" s="197"/>
      <c r="C70" s="24"/>
      <c r="D70" s="25" t="s">
        <v>71</v>
      </c>
      <c r="E70" s="26">
        <v>0</v>
      </c>
      <c r="F70" s="81">
        <v>0</v>
      </c>
      <c r="G70" s="106">
        <f>E70*F70</f>
        <v>0</v>
      </c>
    </row>
    <row r="71" spans="2:15" ht="13.5" customHeight="1" x14ac:dyDescent="0.3">
      <c r="B71" s="197"/>
      <c r="C71" s="27"/>
      <c r="D71" s="21" t="s">
        <v>72</v>
      </c>
      <c r="E71" s="26">
        <v>0</v>
      </c>
      <c r="F71" s="81">
        <v>0</v>
      </c>
      <c r="G71" s="106">
        <f t="shared" ref="G71:G77" si="4">E71*F71</f>
        <v>0</v>
      </c>
    </row>
    <row r="72" spans="2:15" ht="13.5" customHeight="1" x14ac:dyDescent="0.3">
      <c r="B72" s="197"/>
      <c r="C72" s="27"/>
      <c r="D72" s="21" t="s">
        <v>73</v>
      </c>
      <c r="E72" s="26">
        <v>0</v>
      </c>
      <c r="F72" s="81">
        <v>0</v>
      </c>
      <c r="G72" s="106">
        <f t="shared" si="4"/>
        <v>0</v>
      </c>
    </row>
    <row r="73" spans="2:15" ht="13.5" customHeight="1" x14ac:dyDescent="0.3">
      <c r="B73" s="197"/>
      <c r="C73" s="27"/>
      <c r="D73" s="21" t="s">
        <v>74</v>
      </c>
      <c r="E73" s="26">
        <v>0</v>
      </c>
      <c r="F73" s="81">
        <v>0</v>
      </c>
      <c r="G73" s="106">
        <f t="shared" si="4"/>
        <v>0</v>
      </c>
    </row>
    <row r="74" spans="2:15" ht="13.5" customHeight="1" x14ac:dyDescent="0.3">
      <c r="B74" s="197"/>
      <c r="C74" s="27"/>
      <c r="D74" s="21" t="s">
        <v>75</v>
      </c>
      <c r="E74" s="26">
        <v>0</v>
      </c>
      <c r="F74" s="81">
        <v>0</v>
      </c>
      <c r="G74" s="106">
        <f t="shared" si="4"/>
        <v>0</v>
      </c>
    </row>
    <row r="75" spans="2:15" ht="13.5" customHeight="1" x14ac:dyDescent="0.3">
      <c r="B75" s="197"/>
      <c r="C75" s="27"/>
      <c r="D75" s="21" t="s">
        <v>76</v>
      </c>
      <c r="E75" s="26">
        <v>0</v>
      </c>
      <c r="F75" s="81">
        <v>0</v>
      </c>
      <c r="G75" s="106">
        <f t="shared" si="4"/>
        <v>0</v>
      </c>
    </row>
    <row r="76" spans="2:15" ht="12" customHeight="1" x14ac:dyDescent="0.3">
      <c r="B76" s="197"/>
      <c r="C76" s="28"/>
      <c r="D76" s="23" t="s">
        <v>77</v>
      </c>
      <c r="E76" s="26">
        <v>0</v>
      </c>
      <c r="F76" s="81">
        <v>0</v>
      </c>
      <c r="G76" s="106">
        <f t="shared" si="4"/>
        <v>0</v>
      </c>
    </row>
    <row r="77" spans="2:15" ht="12" customHeight="1" x14ac:dyDescent="0.3">
      <c r="B77" s="197"/>
      <c r="C77" s="28"/>
      <c r="D77" s="23" t="s">
        <v>78</v>
      </c>
      <c r="E77" s="26">
        <v>0</v>
      </c>
      <c r="F77" s="81">
        <v>0</v>
      </c>
      <c r="G77" s="106">
        <f t="shared" si="4"/>
        <v>0</v>
      </c>
    </row>
    <row r="78" spans="2:15" ht="12" customHeight="1" x14ac:dyDescent="0.3">
      <c r="B78" s="197"/>
      <c r="C78" s="28"/>
      <c r="D78" s="23" t="s">
        <v>79</v>
      </c>
      <c r="E78" s="26">
        <v>0</v>
      </c>
      <c r="F78" s="81">
        <v>0</v>
      </c>
      <c r="G78" s="106">
        <f t="shared" ref="G78:G79" si="5">E78*F78</f>
        <v>0</v>
      </c>
    </row>
    <row r="79" spans="2:15" ht="12" customHeight="1" thickBot="1" x14ac:dyDescent="0.35">
      <c r="B79" s="198"/>
      <c r="C79" s="107"/>
      <c r="D79" s="108" t="s">
        <v>80</v>
      </c>
      <c r="E79" s="109">
        <v>0</v>
      </c>
      <c r="F79" s="110">
        <v>0</v>
      </c>
      <c r="G79" s="111">
        <f t="shared" si="5"/>
        <v>0</v>
      </c>
    </row>
    <row r="80" spans="2:15" ht="39" customHeight="1" thickBot="1" x14ac:dyDescent="0.35">
      <c r="B80" s="199" t="s">
        <v>81</v>
      </c>
      <c r="C80" s="200"/>
      <c r="D80" s="200"/>
      <c r="E80" s="200"/>
      <c r="F80" s="201"/>
      <c r="G80" s="114">
        <f>SUM(G70:G79)</f>
        <v>0</v>
      </c>
      <c r="I80" s="180"/>
      <c r="J80" s="180"/>
      <c r="K80" s="180"/>
      <c r="L80" s="180"/>
      <c r="M80" s="180"/>
      <c r="N80" s="180"/>
      <c r="O80" s="180"/>
    </row>
    <row r="81" spans="1:8" ht="14.5" customHeight="1" thickBot="1" x14ac:dyDescent="0.35">
      <c r="B81" s="181" t="s">
        <v>64</v>
      </c>
      <c r="C81" s="182"/>
      <c r="D81" s="182"/>
      <c r="E81" s="182"/>
      <c r="F81" s="182"/>
      <c r="G81" s="102">
        <f>G80/2</f>
        <v>0</v>
      </c>
    </row>
    <row r="82" spans="1:8" s="116" customFormat="1" ht="14.5" customHeight="1" thickBot="1" x14ac:dyDescent="0.35">
      <c r="B82" s="117"/>
      <c r="C82" s="118"/>
      <c r="D82" s="118"/>
      <c r="E82" s="118"/>
      <c r="F82" s="118"/>
      <c r="G82" s="119"/>
    </row>
    <row r="83" spans="1:8" ht="26.5" thickBot="1" x14ac:dyDescent="0.35">
      <c r="B83" s="227" t="s">
        <v>82</v>
      </c>
      <c r="C83" s="85" t="s">
        <v>83</v>
      </c>
      <c r="D83" s="229" t="s">
        <v>84</v>
      </c>
      <c r="E83" s="230"/>
      <c r="F83" s="231"/>
      <c r="G83" s="84" t="s">
        <v>70</v>
      </c>
    </row>
    <row r="84" spans="1:8" x14ac:dyDescent="0.3">
      <c r="B84" s="228"/>
      <c r="C84" s="20"/>
      <c r="D84" s="232" t="s">
        <v>85</v>
      </c>
      <c r="E84" s="232"/>
      <c r="F84" s="232"/>
      <c r="G84" s="82">
        <v>0</v>
      </c>
    </row>
    <row r="85" spans="1:8" x14ac:dyDescent="0.3">
      <c r="B85" s="228"/>
      <c r="C85" s="22"/>
      <c r="D85" s="233" t="s">
        <v>86</v>
      </c>
      <c r="E85" s="233"/>
      <c r="F85" s="233"/>
      <c r="G85" s="82">
        <v>0</v>
      </c>
    </row>
    <row r="86" spans="1:8" x14ac:dyDescent="0.3">
      <c r="B86" s="228"/>
      <c r="C86" s="22"/>
      <c r="D86" s="233" t="s">
        <v>87</v>
      </c>
      <c r="E86" s="233"/>
      <c r="F86" s="233"/>
      <c r="G86" s="82">
        <v>0</v>
      </c>
    </row>
    <row r="87" spans="1:8" x14ac:dyDescent="0.3">
      <c r="B87" s="228"/>
      <c r="C87" s="22"/>
      <c r="D87" s="233" t="s">
        <v>88</v>
      </c>
      <c r="E87" s="233"/>
      <c r="F87" s="233"/>
      <c r="G87" s="82">
        <v>0</v>
      </c>
    </row>
    <row r="88" spans="1:8" x14ac:dyDescent="0.3">
      <c r="B88" s="228"/>
      <c r="C88" s="22"/>
      <c r="D88" s="233" t="s">
        <v>89</v>
      </c>
      <c r="E88" s="233"/>
      <c r="F88" s="233"/>
      <c r="G88" s="82">
        <v>0</v>
      </c>
    </row>
    <row r="89" spans="1:8" x14ac:dyDescent="0.3">
      <c r="B89" s="228"/>
      <c r="C89" s="22"/>
      <c r="D89" s="233" t="s">
        <v>90</v>
      </c>
      <c r="E89" s="233"/>
      <c r="F89" s="233"/>
      <c r="G89" s="82">
        <v>0</v>
      </c>
    </row>
    <row r="90" spans="1:8" ht="13.5" thickBot="1" x14ac:dyDescent="0.35">
      <c r="B90" s="228"/>
      <c r="C90" s="42"/>
      <c r="D90" s="234" t="s">
        <v>91</v>
      </c>
      <c r="E90" s="235"/>
      <c r="F90" s="236"/>
      <c r="G90" s="83">
        <v>0</v>
      </c>
    </row>
    <row r="91" spans="1:8" ht="18" customHeight="1" thickBot="1" x14ac:dyDescent="0.35">
      <c r="A91" s="19"/>
      <c r="B91" s="207" t="s">
        <v>92</v>
      </c>
      <c r="C91" s="208"/>
      <c r="D91" s="208"/>
      <c r="E91" s="208"/>
      <c r="F91" s="209"/>
      <c r="G91" s="113">
        <f>SUM(G84:G90)</f>
        <v>0</v>
      </c>
    </row>
    <row r="92" spans="1:8" ht="14.5" customHeight="1" thickBot="1" x14ac:dyDescent="0.35">
      <c r="B92" s="181" t="s">
        <v>64</v>
      </c>
      <c r="C92" s="182"/>
      <c r="D92" s="182"/>
      <c r="E92" s="182"/>
      <c r="F92" s="182"/>
      <c r="G92" s="102">
        <f>G91/2</f>
        <v>0</v>
      </c>
    </row>
    <row r="93" spans="1:8" ht="13.5" thickBot="1" x14ac:dyDescent="0.35"/>
    <row r="94" spans="1:8" ht="40.5" customHeight="1" thickBot="1" x14ac:dyDescent="0.35">
      <c r="B94" s="190" t="s">
        <v>93</v>
      </c>
      <c r="C94" s="87" t="s">
        <v>83</v>
      </c>
      <c r="D94" s="92" t="s">
        <v>94</v>
      </c>
      <c r="E94" s="192" t="s">
        <v>95</v>
      </c>
      <c r="F94" s="193"/>
      <c r="G94" s="94" t="s">
        <v>70</v>
      </c>
      <c r="H94" s="95" t="s">
        <v>96</v>
      </c>
    </row>
    <row r="95" spans="1:8" ht="15" customHeight="1" x14ac:dyDescent="0.3">
      <c r="B95" s="191"/>
      <c r="C95" s="20"/>
      <c r="D95" s="21" t="s">
        <v>97</v>
      </c>
      <c r="E95" s="194"/>
      <c r="F95" s="195"/>
      <c r="G95" s="82">
        <v>0</v>
      </c>
      <c r="H95" s="166"/>
    </row>
    <row r="96" spans="1:8" ht="15" customHeight="1" x14ac:dyDescent="0.3">
      <c r="B96" s="191"/>
      <c r="C96" s="22"/>
      <c r="D96" s="23" t="s">
        <v>98</v>
      </c>
      <c r="E96" s="183"/>
      <c r="F96" s="184"/>
      <c r="G96" s="82">
        <v>0</v>
      </c>
      <c r="H96" s="166"/>
    </row>
    <row r="97" spans="2:15" ht="12.65" customHeight="1" x14ac:dyDescent="0.3">
      <c r="B97" s="191"/>
      <c r="C97" s="22"/>
      <c r="D97" s="23" t="s">
        <v>99</v>
      </c>
      <c r="E97" s="183"/>
      <c r="F97" s="184"/>
      <c r="G97" s="82">
        <v>0</v>
      </c>
      <c r="H97" s="166"/>
    </row>
    <row r="98" spans="2:15" ht="12.65" customHeight="1" x14ac:dyDescent="0.3">
      <c r="B98" s="191"/>
      <c r="C98" s="22"/>
      <c r="D98" s="23" t="s">
        <v>100</v>
      </c>
      <c r="E98" s="183"/>
      <c r="F98" s="184"/>
      <c r="G98" s="82">
        <v>0</v>
      </c>
      <c r="H98" s="166"/>
    </row>
    <row r="99" spans="2:15" ht="12.65" customHeight="1" x14ac:dyDescent="0.3">
      <c r="B99" s="191"/>
      <c r="C99" s="22"/>
      <c r="D99" s="23" t="s">
        <v>101</v>
      </c>
      <c r="E99" s="183"/>
      <c r="F99" s="184"/>
      <c r="G99" s="82">
        <v>0</v>
      </c>
      <c r="H99" s="166"/>
    </row>
    <row r="100" spans="2:15" ht="15.65" customHeight="1" x14ac:dyDescent="0.3">
      <c r="B100" s="191"/>
      <c r="C100" s="22"/>
      <c r="D100" s="23" t="s">
        <v>102</v>
      </c>
      <c r="E100" s="183"/>
      <c r="F100" s="184"/>
      <c r="G100" s="82">
        <v>0</v>
      </c>
      <c r="H100" s="166"/>
    </row>
    <row r="101" spans="2:15" ht="22.5" customHeight="1" thickBot="1" x14ac:dyDescent="0.35">
      <c r="B101" s="191"/>
      <c r="C101" s="41"/>
      <c r="D101" s="29" t="s">
        <v>103</v>
      </c>
      <c r="E101" s="202"/>
      <c r="F101" s="203"/>
      <c r="G101" s="83">
        <v>0</v>
      </c>
      <c r="H101" s="166"/>
    </row>
    <row r="102" spans="2:15" ht="15" customHeight="1" thickBot="1" x14ac:dyDescent="0.35">
      <c r="B102" s="204" t="s">
        <v>104</v>
      </c>
      <c r="C102" s="205"/>
      <c r="D102" s="205"/>
      <c r="E102" s="205"/>
      <c r="F102" s="206"/>
      <c r="G102" s="77">
        <f>SUM(G95:G101)</f>
        <v>0</v>
      </c>
      <c r="H102" s="96" t="e">
        <f>G102/G118</f>
        <v>#DIV/0!</v>
      </c>
      <c r="I102" s="210" t="str">
        <f>IF(G102&gt;(0.3*G118),"Attention, le montant de la sous-traitance ne peut pas excéder 30% du coût total du projet cf le Cahier des charges","")</f>
        <v/>
      </c>
      <c r="J102" s="210"/>
      <c r="K102" s="210"/>
      <c r="L102" s="210"/>
      <c r="M102" s="210"/>
      <c r="N102" s="210"/>
      <c r="O102" s="210"/>
    </row>
    <row r="103" spans="2:15" ht="15" customHeight="1" thickBot="1" x14ac:dyDescent="0.35">
      <c r="B103" s="97"/>
      <c r="C103" s="98"/>
      <c r="D103" s="98"/>
      <c r="E103" s="98"/>
      <c r="F103" s="99" t="s">
        <v>105</v>
      </c>
      <c r="G103" s="100">
        <f>$G$118*0.3</f>
        <v>0</v>
      </c>
      <c r="H103" s="101"/>
      <c r="I103" s="210"/>
      <c r="J103" s="210"/>
      <c r="K103" s="210"/>
      <c r="L103" s="210"/>
      <c r="M103" s="210"/>
      <c r="N103" s="210"/>
      <c r="O103" s="210"/>
    </row>
    <row r="104" spans="2:15" ht="14.15" customHeight="1" x14ac:dyDescent="0.3">
      <c r="I104" s="144"/>
    </row>
    <row r="106" spans="2:15" ht="8.15" customHeight="1" thickBot="1" x14ac:dyDescent="0.35">
      <c r="B106" s="43"/>
      <c r="C106" s="44"/>
      <c r="D106" s="43"/>
      <c r="E106" s="44"/>
      <c r="F106" s="44"/>
      <c r="G106" s="44"/>
      <c r="H106" s="44"/>
    </row>
    <row r="107" spans="2:15" s="45" customFormat="1" ht="23.5" customHeight="1" thickBot="1" x14ac:dyDescent="0.4">
      <c r="B107" s="225" t="s">
        <v>106</v>
      </c>
      <c r="C107" s="225"/>
      <c r="D107" s="225"/>
      <c r="E107" s="225"/>
      <c r="F107" s="226"/>
      <c r="G107" s="47">
        <f>G66+G80+G91+G102</f>
        <v>0</v>
      </c>
      <c r="I107" s="143"/>
    </row>
    <row r="108" spans="2:15" ht="14.5" customHeight="1" thickBot="1" x14ac:dyDescent="0.35">
      <c r="B108" s="181" t="s">
        <v>64</v>
      </c>
      <c r="C108" s="182"/>
      <c r="D108" s="182"/>
      <c r="E108" s="182"/>
      <c r="F108" s="182"/>
      <c r="G108" s="102">
        <f>G107/2</f>
        <v>0</v>
      </c>
    </row>
    <row r="109" spans="2:15" ht="19" customHeight="1" thickBot="1" x14ac:dyDescent="0.35">
      <c r="G109" s="18"/>
      <c r="H109" s="7"/>
    </row>
    <row r="110" spans="2:15" ht="14.5" x14ac:dyDescent="0.3">
      <c r="B110" s="216" t="s">
        <v>107</v>
      </c>
      <c r="C110" s="219" t="s">
        <v>108</v>
      </c>
      <c r="D110" s="220"/>
      <c r="E110" s="221" t="s">
        <v>109</v>
      </c>
      <c r="F110" s="222"/>
      <c r="G110" s="103" t="s">
        <v>110</v>
      </c>
    </row>
    <row r="111" spans="2:15" ht="12" customHeight="1" x14ac:dyDescent="0.3">
      <c r="B111" s="217"/>
      <c r="C111" s="223"/>
      <c r="D111" s="224"/>
      <c r="E111" s="183"/>
      <c r="F111" s="184"/>
      <c r="G111" s="156">
        <v>0</v>
      </c>
    </row>
    <row r="112" spans="2:15" ht="12" customHeight="1" x14ac:dyDescent="0.3">
      <c r="B112" s="217"/>
      <c r="C112" s="223"/>
      <c r="D112" s="224"/>
      <c r="E112" s="183"/>
      <c r="F112" s="184"/>
      <c r="G112" s="156">
        <v>0</v>
      </c>
    </row>
    <row r="113" spans="2:8" ht="12" customHeight="1" x14ac:dyDescent="0.3">
      <c r="B113" s="217"/>
      <c r="C113" s="223"/>
      <c r="D113" s="224"/>
      <c r="E113" s="183"/>
      <c r="F113" s="184"/>
      <c r="G113" s="156">
        <v>0</v>
      </c>
    </row>
    <row r="114" spans="2:8" ht="12" customHeight="1" x14ac:dyDescent="0.3">
      <c r="B114" s="217"/>
      <c r="C114" s="223"/>
      <c r="D114" s="224"/>
      <c r="E114" s="183"/>
      <c r="F114" s="184"/>
      <c r="G114" s="156">
        <v>0</v>
      </c>
    </row>
    <row r="115" spans="2:8" ht="12" customHeight="1" thickBot="1" x14ac:dyDescent="0.35">
      <c r="B115" s="218"/>
      <c r="C115" s="223"/>
      <c r="D115" s="224"/>
      <c r="E115" s="183"/>
      <c r="F115" s="184"/>
      <c r="G115" s="157">
        <v>0</v>
      </c>
    </row>
    <row r="116" spans="2:8" ht="15" customHeight="1" thickBot="1" x14ac:dyDescent="0.35">
      <c r="B116" s="211" t="s">
        <v>111</v>
      </c>
      <c r="C116" s="212"/>
      <c r="D116" s="212"/>
      <c r="E116" s="212"/>
      <c r="F116" s="212"/>
      <c r="G116" s="104">
        <f>SUM(G111:G115)</f>
        <v>0</v>
      </c>
    </row>
    <row r="117" spans="2:8" ht="8.15" customHeight="1" thickBot="1" x14ac:dyDescent="0.35">
      <c r="H117" s="7"/>
    </row>
    <row r="118" spans="2:8" ht="22.5" customHeight="1" thickBot="1" x14ac:dyDescent="0.35">
      <c r="B118" s="213" t="s">
        <v>112</v>
      </c>
      <c r="C118" s="214"/>
      <c r="D118" s="214"/>
      <c r="E118" s="214"/>
      <c r="F118" s="215"/>
      <c r="G118" s="158">
        <f>G116+G107</f>
        <v>0</v>
      </c>
    </row>
  </sheetData>
  <mergeCells count="56">
    <mergeCell ref="C51:E51"/>
    <mergeCell ref="C38:E38"/>
    <mergeCell ref="C26:E26"/>
    <mergeCell ref="C65:E65"/>
    <mergeCell ref="C15:G15"/>
    <mergeCell ref="C27:G27"/>
    <mergeCell ref="C39:G39"/>
    <mergeCell ref="C52:G52"/>
    <mergeCell ref="B67:F67"/>
    <mergeCell ref="B92:F92"/>
    <mergeCell ref="B108:F108"/>
    <mergeCell ref="E114:F114"/>
    <mergeCell ref="C115:D115"/>
    <mergeCell ref="E115:F115"/>
    <mergeCell ref="B107:F107"/>
    <mergeCell ref="B83:B90"/>
    <mergeCell ref="D83:F83"/>
    <mergeCell ref="D84:F84"/>
    <mergeCell ref="D85:F85"/>
    <mergeCell ref="D86:F86"/>
    <mergeCell ref="D87:F87"/>
    <mergeCell ref="D88:F88"/>
    <mergeCell ref="D89:F89"/>
    <mergeCell ref="D90:F90"/>
    <mergeCell ref="B118:F118"/>
    <mergeCell ref="B110:B115"/>
    <mergeCell ref="C110:D110"/>
    <mergeCell ref="E110:F110"/>
    <mergeCell ref="C111:D111"/>
    <mergeCell ref="E111:F111"/>
    <mergeCell ref="C112:D112"/>
    <mergeCell ref="E112:F112"/>
    <mergeCell ref="C113:D113"/>
    <mergeCell ref="E113:F113"/>
    <mergeCell ref="C114:D114"/>
    <mergeCell ref="B102:F102"/>
    <mergeCell ref="B91:F91"/>
    <mergeCell ref="I102:O102"/>
    <mergeCell ref="B116:F116"/>
    <mergeCell ref="I103:O103"/>
    <mergeCell ref="I80:O80"/>
    <mergeCell ref="B81:F81"/>
    <mergeCell ref="E100:F100"/>
    <mergeCell ref="B12:H12"/>
    <mergeCell ref="B14:B65"/>
    <mergeCell ref="B66:E66"/>
    <mergeCell ref="B94:B101"/>
    <mergeCell ref="E94:F94"/>
    <mergeCell ref="E95:F95"/>
    <mergeCell ref="E96:F96"/>
    <mergeCell ref="E97:F97"/>
    <mergeCell ref="E98:F98"/>
    <mergeCell ref="E99:F99"/>
    <mergeCell ref="B69:B79"/>
    <mergeCell ref="B80:F80"/>
    <mergeCell ref="E101:F101"/>
  </mergeCells>
  <conditionalFormatting sqref="I80 I102:I103 B106">
    <cfRule type="containsText" dxfId="2" priority="1" operator="containsText" text="Attention">
      <formula>NOT(ISERROR(SEARCH("Attention",B80)))</formula>
    </cfRule>
  </conditionalFormatting>
  <printOptions horizontalCentered="1"/>
  <pageMargins left="0.23622047244094491" right="0.23622047244094491" top="0.33" bottom="0.47" header="0.31496062992125984" footer="0.31496062992125984"/>
  <pageSetup paperSize="9"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3276B60-1301-46C5-86CB-9C68D34E0123}">
          <x14:formula1>
            <xm:f>'Notice explicative '!$E$33:$E$36</xm:f>
          </x14:formula1>
          <xm:sqref>C70:C79</xm:sqref>
        </x14:dataValidation>
        <x14:dataValidation type="list" allowBlank="1" showInputMessage="1" showErrorMessage="1" xr:uid="{EE189072-D3A8-43C1-8882-D8C7C861CDDF}">
          <x14:formula1>
            <xm:f>'Notice explicative '!$C$33:$C$39</xm:f>
          </x14:formula1>
          <xm:sqref>C95:C101</xm:sqref>
        </x14:dataValidation>
        <x14:dataValidation type="list" allowBlank="1" showInputMessage="1" showErrorMessage="1" xr:uid="{8B209816-5701-42FD-AA16-78DD03D84DA1}">
          <x14:formula1>
            <xm:f>'Notice explicative '!$D$33:$D$39</xm:f>
          </x14:formula1>
          <xm:sqref>C84:C90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E4E19-A73E-4E67-8E51-42029123D89E}">
  <sheetPr>
    <pageSetUpPr fitToPage="1"/>
  </sheetPr>
  <dimension ref="B1:V30"/>
  <sheetViews>
    <sheetView showGridLines="0" zoomScale="91" zoomScaleNormal="91" workbookViewId="0">
      <selection activeCell="G13" sqref="G13"/>
    </sheetView>
  </sheetViews>
  <sheetFormatPr baseColWidth="10" defaultColWidth="8.81640625" defaultRowHeight="14.5" x14ac:dyDescent="0.35"/>
  <cols>
    <col min="1" max="1" width="0.81640625" customWidth="1"/>
    <col min="2" max="2" width="53.453125" bestFit="1" customWidth="1"/>
    <col min="3" max="3" width="15.81640625" customWidth="1"/>
    <col min="4" max="4" width="9.54296875" customWidth="1"/>
    <col min="5" max="5" width="17.26953125" customWidth="1"/>
    <col min="6" max="6" width="10.7265625" bestFit="1" customWidth="1"/>
    <col min="7" max="7" width="15.54296875" customWidth="1"/>
    <col min="8" max="8" width="8.81640625" customWidth="1"/>
    <col min="9" max="9" width="15.54296875" customWidth="1"/>
    <col min="10" max="10" width="8.54296875" customWidth="1"/>
    <col min="11" max="11" width="15.54296875" customWidth="1"/>
    <col min="12" max="12" width="8.54296875" customWidth="1"/>
    <col min="13" max="13" width="15.54296875" customWidth="1"/>
    <col min="14" max="14" width="9.26953125" customWidth="1"/>
    <col min="15" max="15" width="15.54296875" customWidth="1"/>
    <col min="16" max="16" width="9.81640625" customWidth="1"/>
    <col min="17" max="17" width="15.54296875" customWidth="1"/>
    <col min="18" max="18" width="10.1796875" customWidth="1"/>
    <col min="19" max="19" width="13.7265625" customWidth="1"/>
    <col min="20" max="20" width="14.26953125" customWidth="1"/>
    <col min="21" max="21" width="19.1796875" customWidth="1"/>
    <col min="22" max="22" width="9.1796875" customWidth="1"/>
    <col min="27" max="27" width="11.453125" bestFit="1" customWidth="1"/>
  </cols>
  <sheetData>
    <row r="1" spans="2:22" ht="5.5" customHeight="1" x14ac:dyDescent="0.35">
      <c r="B1" s="32"/>
      <c r="C1" s="33"/>
      <c r="D1" s="33"/>
      <c r="E1" s="60"/>
      <c r="F1" s="30"/>
    </row>
    <row r="2" spans="2:22" ht="5.5" customHeight="1" x14ac:dyDescent="0.35">
      <c r="B2" s="35"/>
      <c r="C2" s="36"/>
      <c r="D2" s="36"/>
      <c r="E2" s="60"/>
      <c r="F2" s="30"/>
    </row>
    <row r="3" spans="2:22" x14ac:dyDescent="0.35">
      <c r="B3" s="34"/>
      <c r="C3" s="36"/>
      <c r="D3" s="36"/>
      <c r="E3" s="60"/>
      <c r="F3" s="30"/>
    </row>
    <row r="4" spans="2:22" x14ac:dyDescent="0.35">
      <c r="B4" s="34"/>
      <c r="C4" s="36"/>
      <c r="D4" s="36"/>
      <c r="E4" s="60"/>
      <c r="F4" s="30"/>
    </row>
    <row r="5" spans="2:22" ht="18.5" x14ac:dyDescent="0.45">
      <c r="B5" s="59" t="s">
        <v>113</v>
      </c>
      <c r="C5" s="264" t="str">
        <f>'1. Budget détaillé '!C4</f>
        <v>Indiquer le dépositaire du projet</v>
      </c>
      <c r="D5" s="264"/>
      <c r="E5" s="264"/>
      <c r="F5" s="264"/>
      <c r="G5" s="264"/>
      <c r="H5" s="264"/>
      <c r="I5" s="264"/>
      <c r="J5" s="264"/>
      <c r="K5" s="264"/>
      <c r="L5" s="264"/>
      <c r="M5" s="264"/>
    </row>
    <row r="6" spans="2:22" x14ac:dyDescent="0.35">
      <c r="B6" s="30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</row>
    <row r="7" spans="2:22" ht="18.649999999999999" customHeight="1" x14ac:dyDescent="0.45">
      <c r="B7" s="59" t="s">
        <v>114</v>
      </c>
      <c r="C7" s="265" t="str">
        <f>'1. Budget détaillé '!C6</f>
        <v>Indiquer le nom du projet</v>
      </c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63"/>
      <c r="P7" s="63"/>
      <c r="Q7" s="63"/>
      <c r="R7" s="63"/>
      <c r="S7" s="61"/>
      <c r="T7" s="61"/>
    </row>
    <row r="8" spans="2:22" ht="18.5" x14ac:dyDescent="0.45">
      <c r="B8" s="59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  <c r="O8" s="63"/>
      <c r="P8" s="63"/>
      <c r="Q8" s="63"/>
      <c r="R8" s="63"/>
    </row>
    <row r="9" spans="2:22" ht="18.5" x14ac:dyDescent="0.35">
      <c r="D9" s="61"/>
      <c r="E9" s="78"/>
      <c r="F9" s="78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2" t="s">
        <v>115</v>
      </c>
      <c r="T9" s="38" t="str">
        <f>'1. Budget détaillé '!C10</f>
        <v>Indiquer  la date de mise à jour</v>
      </c>
    </row>
    <row r="10" spans="2:22" ht="1" customHeight="1" thickBot="1" x14ac:dyDescent="0.4"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</row>
    <row r="11" spans="2:22" s="48" customFormat="1" ht="32.15" customHeight="1" thickBot="1" x14ac:dyDescent="0.4">
      <c r="B11" s="50"/>
      <c r="C11" s="276" t="s">
        <v>116</v>
      </c>
      <c r="D11" s="227"/>
      <c r="E11" s="277" t="s">
        <v>117</v>
      </c>
      <c r="F11" s="278"/>
      <c r="G11" s="277" t="s">
        <v>118</v>
      </c>
      <c r="H11" s="278"/>
      <c r="I11" s="277" t="s">
        <v>119</v>
      </c>
      <c r="J11" s="278"/>
      <c r="K11" s="277" t="s">
        <v>120</v>
      </c>
      <c r="L11" s="278"/>
      <c r="M11" s="248" t="s">
        <v>121</v>
      </c>
      <c r="N11" s="249"/>
      <c r="O11" s="248" t="s">
        <v>121</v>
      </c>
      <c r="P11" s="249"/>
      <c r="Q11" s="248" t="s">
        <v>121</v>
      </c>
      <c r="R11" s="249"/>
      <c r="S11" s="272" t="s">
        <v>122</v>
      </c>
      <c r="T11" s="273"/>
    </row>
    <row r="12" spans="2:22" ht="15" thickBot="1" x14ac:dyDescent="0.4">
      <c r="B12" s="51"/>
      <c r="C12" s="56" t="s">
        <v>123</v>
      </c>
      <c r="D12" s="57" t="s">
        <v>124</v>
      </c>
      <c r="E12" s="56" t="s">
        <v>123</v>
      </c>
      <c r="F12" s="58" t="s">
        <v>124</v>
      </c>
      <c r="G12" s="137" t="s">
        <v>123</v>
      </c>
      <c r="H12" s="58" t="s">
        <v>124</v>
      </c>
      <c r="I12" s="138" t="s">
        <v>123</v>
      </c>
      <c r="J12" s="58" t="s">
        <v>124</v>
      </c>
      <c r="K12" s="137" t="s">
        <v>123</v>
      </c>
      <c r="L12" s="58" t="s">
        <v>124</v>
      </c>
      <c r="M12" s="137" t="s">
        <v>123</v>
      </c>
      <c r="N12" s="58" t="s">
        <v>124</v>
      </c>
      <c r="O12" s="137" t="s">
        <v>123</v>
      </c>
      <c r="P12" s="58" t="s">
        <v>124</v>
      </c>
      <c r="Q12" s="137" t="s">
        <v>123</v>
      </c>
      <c r="R12" s="58" t="s">
        <v>124</v>
      </c>
      <c r="S12" s="137" t="s">
        <v>123</v>
      </c>
      <c r="T12" s="58" t="s">
        <v>124</v>
      </c>
    </row>
    <row r="13" spans="2:22" ht="34.5" customHeight="1" thickBot="1" x14ac:dyDescent="0.4">
      <c r="B13" s="52" t="s">
        <v>125</v>
      </c>
      <c r="C13" s="128">
        <f>'1. Budget détaillé '!G107</f>
        <v>0</v>
      </c>
      <c r="D13" s="139"/>
      <c r="E13" s="140">
        <f>E14+E17</f>
        <v>0</v>
      </c>
      <c r="F13" s="154" t="e">
        <f>E13/$C$13</f>
        <v>#DIV/0!</v>
      </c>
      <c r="G13" s="133">
        <v>0</v>
      </c>
      <c r="H13" s="141" t="e">
        <f>G13/$C$13</f>
        <v>#DIV/0!</v>
      </c>
      <c r="I13" s="133">
        <v>0</v>
      </c>
      <c r="J13" s="141" t="e">
        <f>I13/$C$13</f>
        <v>#DIV/0!</v>
      </c>
      <c r="K13" s="133">
        <v>0</v>
      </c>
      <c r="L13" s="141" t="e">
        <f>K13/$C$13</f>
        <v>#DIV/0!</v>
      </c>
      <c r="M13" s="130">
        <v>0</v>
      </c>
      <c r="N13" s="141" t="e">
        <f>M13/$C$13</f>
        <v>#DIV/0!</v>
      </c>
      <c r="O13" s="130">
        <v>0</v>
      </c>
      <c r="P13" s="141" t="e">
        <f>O13/$C$13</f>
        <v>#DIV/0!</v>
      </c>
      <c r="Q13" s="130">
        <v>0</v>
      </c>
      <c r="R13" s="141" t="e">
        <f>Q13/$C$13</f>
        <v>#DIV/0!</v>
      </c>
      <c r="S13" s="135">
        <f>M13+K13+I13+G13+E13+O13+Q13</f>
        <v>0</v>
      </c>
      <c r="T13" s="136" t="e">
        <f>S13/$C$13</f>
        <v>#DIV/0!</v>
      </c>
      <c r="U13" s="64" t="str">
        <f>IF(S13=C13,"ok", "Vérifier l'équillibre du plan de financement")</f>
        <v>ok</v>
      </c>
      <c r="V13" s="65"/>
    </row>
    <row r="14" spans="2:22" ht="34.5" customHeight="1" thickBot="1" x14ac:dyDescent="0.4">
      <c r="B14" s="70" t="s">
        <v>126</v>
      </c>
      <c r="C14" s="72">
        <f>'1. Budget détaillé '!G66</f>
        <v>0</v>
      </c>
      <c r="D14" s="67"/>
      <c r="E14" s="260">
        <f xml:space="preserve"> (C14+C15+C16)/2</f>
        <v>0</v>
      </c>
      <c r="F14" s="262" t="e">
        <f>E14/(C14+C15+C16)</f>
        <v>#DIV/0!</v>
      </c>
      <c r="G14" s="76"/>
      <c r="H14" s="73"/>
      <c r="I14" s="76"/>
      <c r="J14" s="73"/>
      <c r="K14" s="76"/>
      <c r="L14" s="73"/>
      <c r="M14" s="76"/>
      <c r="N14" s="73"/>
      <c r="O14" s="76"/>
      <c r="P14" s="73"/>
      <c r="Q14" s="76"/>
      <c r="R14" s="73"/>
      <c r="S14" s="74"/>
      <c r="T14" s="49"/>
      <c r="U14" s="64"/>
    </row>
    <row r="15" spans="2:22" ht="34.5" customHeight="1" thickBot="1" x14ac:dyDescent="0.4">
      <c r="B15" s="80" t="s">
        <v>127</v>
      </c>
      <c r="C15" s="72">
        <f>'1. Budget détaillé '!G102</f>
        <v>0</v>
      </c>
      <c r="D15" s="67"/>
      <c r="E15" s="260"/>
      <c r="F15" s="262"/>
      <c r="G15" s="76"/>
      <c r="H15" s="73"/>
      <c r="I15" s="76"/>
      <c r="J15" s="73"/>
      <c r="K15" s="76"/>
      <c r="L15" s="73"/>
      <c r="M15" s="76"/>
      <c r="N15" s="73"/>
      <c r="O15" s="76"/>
      <c r="P15" s="73"/>
      <c r="Q15" s="76"/>
      <c r="R15" s="73"/>
      <c r="S15" s="74"/>
      <c r="T15" s="49"/>
      <c r="U15" s="64"/>
    </row>
    <row r="16" spans="2:22" ht="34.5" customHeight="1" thickBot="1" x14ac:dyDescent="0.4">
      <c r="B16" s="71" t="s">
        <v>128</v>
      </c>
      <c r="C16" s="72">
        <f>'1. Budget détaillé '!G91</f>
        <v>0</v>
      </c>
      <c r="D16" s="67"/>
      <c r="E16" s="261"/>
      <c r="F16" s="263"/>
      <c r="G16" s="76"/>
      <c r="H16" s="73"/>
      <c r="I16" s="76"/>
      <c r="J16" s="73"/>
      <c r="K16" s="76"/>
      <c r="L16" s="73"/>
      <c r="M16" s="76"/>
      <c r="N16" s="73"/>
      <c r="O16" s="76"/>
      <c r="P16" s="73"/>
      <c r="Q16" s="76"/>
      <c r="R16" s="73"/>
      <c r="S16" s="74"/>
      <c r="T16" s="49"/>
      <c r="U16" s="64"/>
    </row>
    <row r="17" spans="2:21" ht="59.5" customHeight="1" thickBot="1" x14ac:dyDescent="0.4">
      <c r="B17" s="80" t="s">
        <v>129</v>
      </c>
      <c r="C17" s="120">
        <f>'1. Budget détaillé '!G80</f>
        <v>0</v>
      </c>
      <c r="D17" s="67"/>
      <c r="E17" s="121">
        <f>C17/2</f>
        <v>0</v>
      </c>
      <c r="F17" s="115" t="e">
        <f>IF((E17/C17)&gt;0.5,"Taux de prise en charge plafonné à 50%",E17/C17)</f>
        <v>#DIV/0!</v>
      </c>
      <c r="G17" s="76"/>
      <c r="H17" s="73"/>
      <c r="I17" s="76"/>
      <c r="J17" s="73"/>
      <c r="K17" s="76"/>
      <c r="L17" s="73"/>
      <c r="M17" s="76"/>
      <c r="N17" s="73"/>
      <c r="O17" s="76"/>
      <c r="P17" s="73"/>
      <c r="Q17" s="76"/>
      <c r="R17" s="73"/>
      <c r="S17" s="74"/>
      <c r="T17" s="122"/>
      <c r="U17" s="64"/>
    </row>
    <row r="18" spans="2:21" ht="32.5" customHeight="1" thickBot="1" x14ac:dyDescent="0.4">
      <c r="B18" s="53" t="s">
        <v>130</v>
      </c>
      <c r="C18" s="128">
        <f>'1. Budget détaillé '!G116</f>
        <v>0</v>
      </c>
      <c r="D18" s="129" t="str">
        <f>IF(C18=0,"",C18/$C$19)</f>
        <v/>
      </c>
      <c r="E18" s="270" t="s">
        <v>131</v>
      </c>
      <c r="F18" s="271"/>
      <c r="G18" s="130">
        <v>0</v>
      </c>
      <c r="H18" s="131" t="str">
        <f>IF(G18=0,"",G18/$C$18)</f>
        <v/>
      </c>
      <c r="I18" s="130">
        <v>0</v>
      </c>
      <c r="J18" s="132" t="str">
        <f>IF(I18=0,"",I18/$C$18)</f>
        <v/>
      </c>
      <c r="K18" s="130">
        <v>0</v>
      </c>
      <c r="L18" s="131" t="str">
        <f>IF(K18=0,"",K18/$C$18)</f>
        <v/>
      </c>
      <c r="M18" s="133">
        <v>0</v>
      </c>
      <c r="N18" s="134" t="str">
        <f>IF(M18=0,"",M18/$C$18)</f>
        <v/>
      </c>
      <c r="O18" s="133">
        <v>0</v>
      </c>
      <c r="P18" s="134" t="str">
        <f>IF(O18=0,"",O18/$C$18)</f>
        <v/>
      </c>
      <c r="Q18" s="133">
        <v>0</v>
      </c>
      <c r="R18" s="134" t="str">
        <f>IF(Q18=0,"",Q18/$C$18)</f>
        <v/>
      </c>
      <c r="S18" s="135">
        <f>M18+K18+I18+G18+O18+Q18</f>
        <v>0</v>
      </c>
      <c r="T18" s="136" t="e">
        <f>S18/$C$18</f>
        <v>#DIV/0!</v>
      </c>
      <c r="U18" s="64" t="str">
        <f>IF(S18=C18,"ok", "Vérifier l'équillibre du plan de financement")</f>
        <v>ok</v>
      </c>
    </row>
    <row r="19" spans="2:21" ht="28" customHeight="1" thickBot="1" x14ac:dyDescent="0.4">
      <c r="B19" s="54" t="s">
        <v>132</v>
      </c>
      <c r="C19" s="123">
        <f>'1. Budget détaillé '!G118</f>
        <v>0</v>
      </c>
      <c r="D19" s="124"/>
      <c r="E19" s="125">
        <f>E13</f>
        <v>0</v>
      </c>
      <c r="F19" s="155" t="e">
        <f>E19/$C$19</f>
        <v>#DIV/0!</v>
      </c>
      <c r="G19" s="125">
        <f>G13+G18</f>
        <v>0</v>
      </c>
      <c r="H19" s="75" t="e">
        <f>G19/$C$19</f>
        <v>#DIV/0!</v>
      </c>
      <c r="I19" s="125">
        <f>I13+I18</f>
        <v>0</v>
      </c>
      <c r="J19" s="75" t="e">
        <f>I19/$C$19</f>
        <v>#DIV/0!</v>
      </c>
      <c r="K19" s="125">
        <f>K13+K18</f>
        <v>0</v>
      </c>
      <c r="L19" s="75" t="e">
        <f>K19/$C$19</f>
        <v>#DIV/0!</v>
      </c>
      <c r="M19" s="125">
        <f>M13+M18</f>
        <v>0</v>
      </c>
      <c r="N19" s="75" t="e">
        <f>M19/$C$19</f>
        <v>#DIV/0!</v>
      </c>
      <c r="O19" s="125">
        <f>O13+O18</f>
        <v>0</v>
      </c>
      <c r="P19" s="75" t="e">
        <f>O19/$C$19</f>
        <v>#DIV/0!</v>
      </c>
      <c r="Q19" s="125">
        <f>Q13+Q18</f>
        <v>0</v>
      </c>
      <c r="R19" s="75" t="e">
        <f>Q19/$C$19</f>
        <v>#DIV/0!</v>
      </c>
      <c r="S19" s="126">
        <f>E19+G19+I19+K19+M19+O19+Q19</f>
        <v>0</v>
      </c>
      <c r="T19" s="127" t="e">
        <f>S19/$C$19</f>
        <v>#DIV/0!</v>
      </c>
    </row>
    <row r="20" spans="2:21" ht="32.15" customHeight="1" thickBot="1" x14ac:dyDescent="0.4">
      <c r="B20" s="55"/>
      <c r="C20" s="258" t="s">
        <v>133</v>
      </c>
      <c r="D20" s="259"/>
      <c r="E20" s="250"/>
      <c r="F20" s="274"/>
      <c r="G20" s="275"/>
      <c r="H20" s="251"/>
      <c r="I20" s="274"/>
      <c r="J20" s="274"/>
      <c r="K20" s="250"/>
      <c r="L20" s="251"/>
      <c r="M20" s="250"/>
      <c r="N20" s="251"/>
      <c r="O20" s="250"/>
      <c r="P20" s="251"/>
      <c r="Q20" s="250"/>
      <c r="R20" s="251"/>
      <c r="S20" s="266" t="str">
        <f>IF(S19=C19,"ok","Attention, le plan de financement n'est pas équillibré ! ")</f>
        <v>ok</v>
      </c>
      <c r="T20" s="267"/>
    </row>
    <row r="21" spans="2:21" ht="45.65" customHeight="1" thickBot="1" x14ac:dyDescent="0.4">
      <c r="C21" s="254" t="s">
        <v>109</v>
      </c>
      <c r="D21" s="255"/>
      <c r="E21" s="252"/>
      <c r="F21" s="256"/>
      <c r="G21" s="257"/>
      <c r="H21" s="253"/>
      <c r="I21" s="256"/>
      <c r="J21" s="256"/>
      <c r="K21" s="252"/>
      <c r="L21" s="253"/>
      <c r="M21" s="252"/>
      <c r="N21" s="253"/>
      <c r="O21" s="252"/>
      <c r="P21" s="253"/>
      <c r="Q21" s="252"/>
      <c r="R21" s="253"/>
      <c r="S21" s="268"/>
      <c r="T21" s="269"/>
    </row>
    <row r="22" spans="2:21" x14ac:dyDescent="0.35">
      <c r="S22" s="68" t="s">
        <v>134</v>
      </c>
      <c r="T22" s="69">
        <f>+S19-C19</f>
        <v>0</v>
      </c>
    </row>
    <row r="25" spans="2:21" x14ac:dyDescent="0.35">
      <c r="B25" s="246"/>
      <c r="Q25" s="66"/>
    </row>
    <row r="26" spans="2:21" x14ac:dyDescent="0.35">
      <c r="B26" s="247"/>
      <c r="E26" s="65"/>
    </row>
    <row r="27" spans="2:21" x14ac:dyDescent="0.35">
      <c r="B27" s="247"/>
    </row>
    <row r="28" spans="2:21" x14ac:dyDescent="0.35">
      <c r="B28" s="247"/>
    </row>
    <row r="29" spans="2:21" x14ac:dyDescent="0.35">
      <c r="B29" s="247"/>
    </row>
    <row r="30" spans="2:21" x14ac:dyDescent="0.35">
      <c r="B30" s="247"/>
    </row>
  </sheetData>
  <mergeCells count="32">
    <mergeCell ref="C5:M6"/>
    <mergeCell ref="M21:N21"/>
    <mergeCell ref="C7:N8"/>
    <mergeCell ref="S20:T21"/>
    <mergeCell ref="E18:F18"/>
    <mergeCell ref="S11:T11"/>
    <mergeCell ref="E20:F20"/>
    <mergeCell ref="G20:H20"/>
    <mergeCell ref="I20:J20"/>
    <mergeCell ref="K20:L20"/>
    <mergeCell ref="M20:N20"/>
    <mergeCell ref="C11:D11"/>
    <mergeCell ref="E11:F11"/>
    <mergeCell ref="G11:H11"/>
    <mergeCell ref="I11:J11"/>
    <mergeCell ref="K11:L11"/>
    <mergeCell ref="B25:B30"/>
    <mergeCell ref="O11:P11"/>
    <mergeCell ref="O20:P20"/>
    <mergeCell ref="O21:P21"/>
    <mergeCell ref="Q11:R11"/>
    <mergeCell ref="Q20:R20"/>
    <mergeCell ref="Q21:R21"/>
    <mergeCell ref="M11:N11"/>
    <mergeCell ref="C21:D21"/>
    <mergeCell ref="E21:F21"/>
    <mergeCell ref="G21:H21"/>
    <mergeCell ref="I21:J21"/>
    <mergeCell ref="K21:L21"/>
    <mergeCell ref="C20:D20"/>
    <mergeCell ref="E14:E16"/>
    <mergeCell ref="F14:F16"/>
  </mergeCells>
  <conditionalFormatting sqref="F17">
    <cfRule type="expression" dxfId="1" priority="1">
      <formula>$F$17="Taux de prise en charge plafonné à 50%"</formula>
    </cfRule>
  </conditionalFormatting>
  <conditionalFormatting sqref="U12:U19 S20:T21">
    <cfRule type="containsText" dxfId="0" priority="6" operator="containsText" text="ok">
      <formula>NOT(ISERROR(SEARCH("ok",S12)))</formula>
    </cfRule>
  </conditionalFormatting>
  <pageMargins left="0.25" right="0.25" top="0.6" bottom="0.75" header="0.3" footer="0.3"/>
  <pageSetup paperSize="8" scale="7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ACA2B2-0299-4594-94CA-8B4443A36E80}">
          <x14:formula1>
            <xm:f>'Notice explicative '!$B$33:$B$35</xm:f>
          </x14:formula1>
          <xm:sqref>E20:R20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8DB19A061DE2648B887E36B1A666BDF" ma:contentTypeVersion="14" ma:contentTypeDescription="Crée un document." ma:contentTypeScope="" ma:versionID="9b120f8f6148c757724922ab03c95b73">
  <xsd:schema xmlns:xsd="http://www.w3.org/2001/XMLSchema" xmlns:xs="http://www.w3.org/2001/XMLSchema" xmlns:p="http://schemas.microsoft.com/office/2006/metadata/properties" xmlns:ns2="cf0fea8e-bb4f-4b2f-af2d-5f87dafa973c" xmlns:ns3="3c33c1a1-bc78-4adc-9139-94b3c2897f73" targetNamespace="http://schemas.microsoft.com/office/2006/metadata/properties" ma:root="true" ma:fieldsID="5181e3dd0b2bf24d93c72556a5c7fd1e" ns2:_="" ns3:_="">
    <xsd:import namespace="cf0fea8e-bb4f-4b2f-af2d-5f87dafa973c"/>
    <xsd:import namespace="3c33c1a1-bc78-4adc-9139-94b3c2897f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0fea8e-bb4f-4b2f-af2d-5f87dafa9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42c8cb3d-9cd8-4abd-b294-ac0c74a83d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33c1a1-bc78-4adc-9139-94b3c2897f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f0fea8e-bb4f-4b2f-af2d-5f87dafa973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BF9CF8-7E13-4B71-82B0-5582EDDFAD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1AD6BC-917A-4DCF-A9B8-B03B1DC46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0fea8e-bb4f-4b2f-af2d-5f87dafa973c"/>
    <ds:schemaRef ds:uri="3c33c1a1-bc78-4adc-9139-94b3c2897f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E4032E-6A44-4F63-9A7E-88A6BE6962B7}">
  <ds:schemaRefs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3c33c1a1-bc78-4adc-9139-94b3c2897f73"/>
    <ds:schemaRef ds:uri="cf0fea8e-bb4f-4b2f-af2d-5f87dafa973c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Notice explicative </vt:lpstr>
      <vt:lpstr>1. Budget détaillé </vt:lpstr>
      <vt:lpstr>2.Plan de financement</vt:lpstr>
      <vt:lpstr>'1. Budget détaillé '!Zone_d_impression</vt:lpstr>
      <vt:lpstr>'2.Plan de financement'!Zone_d_impression</vt:lpstr>
      <vt:lpstr>'Notice explicative '!Zone_d_impression</vt:lpstr>
    </vt:vector>
  </TitlesOfParts>
  <Manager/>
  <Company>IEFCTF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GILLAND Melanie</dc:creator>
  <cp:keywords/>
  <dc:description/>
  <cp:lastModifiedBy>MOLLOIS Ewa</cp:lastModifiedBy>
  <cp:revision/>
  <dcterms:created xsi:type="dcterms:W3CDTF">2022-05-02T05:43:49Z</dcterms:created>
  <dcterms:modified xsi:type="dcterms:W3CDTF">2025-03-18T10:49:29Z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0x01010048DB19A061DE2648B887E36B1A666BDF</vt:lpwstr>
  </property>
  <property fmtid="{D5CDD505-2E9C-101B-9397-08002B2CF9AE}" pid="3" name="MediaServiceImageTags">
    <vt:lpwstr/>
  </property>
</Properties>
</file>